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Steven\Documents\ISLSS\Partnerships\Six Sigma Management Institute\GLSSR\Tools\GLSSR Store\"/>
    </mc:Choice>
  </mc:AlternateContent>
  <xr:revisionPtr revIDLastSave="0" documentId="13_ncr:1_{52111402-2EB5-4EF5-939C-0BFE854C933E}" xr6:coauthVersionLast="46" xr6:coauthVersionMax="46" xr10:uidLastSave="{00000000-0000-0000-0000-000000000000}"/>
  <bookViews>
    <workbookView xWindow="-108" yWindow="492" windowWidth="23256" windowHeight="11976" activeTab="2" xr2:uid="{00000000-000D-0000-FFFF-FFFF00000000}"/>
  </bookViews>
  <sheets>
    <sheet name="GLSSR Takt Time" sheetId="5" r:id="rId1"/>
    <sheet name="Instructions" sheetId="6" r:id="rId2"/>
    <sheet name="Takt Time Calculato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 l="1"/>
  <c r="C26" i="4"/>
  <c r="C27" i="4" s="1"/>
  <c r="C28" i="4" s="1"/>
  <c r="F24" i="4" s="1"/>
  <c r="F28" i="4" s="1"/>
  <c r="F25" i="4"/>
  <c r="C7" i="4"/>
  <c r="C11" i="4" s="1"/>
  <c r="C12" i="4" s="1"/>
  <c r="C13" i="4" s="1"/>
  <c r="F9" i="4" s="1"/>
  <c r="F10" i="4"/>
  <c r="F13" i="4" l="1"/>
</calcChain>
</file>

<file path=xl/sharedStrings.xml><?xml version="1.0" encoding="utf-8"?>
<sst xmlns="http://schemas.openxmlformats.org/spreadsheetml/2006/main" count="62" uniqueCount="28">
  <si>
    <t>Net Available Time</t>
  </si>
  <si>
    <t>Customer Demand</t>
  </si>
  <si>
    <t>Takt Time Calculator</t>
  </si>
  <si>
    <t>minutes</t>
  </si>
  <si>
    <t>Customer demand / Day</t>
  </si>
  <si>
    <t>Working shifts / day</t>
  </si>
  <si>
    <t>Net working time / Shift</t>
  </si>
  <si>
    <t>Net working time / shift</t>
  </si>
  <si>
    <t>Net available time / day</t>
  </si>
  <si>
    <t>Customer demand / day</t>
  </si>
  <si>
    <t>Note:</t>
  </si>
  <si>
    <t>seconds</t>
  </si>
  <si>
    <t>seconds / day</t>
  </si>
  <si>
    <t>pieces / day</t>
  </si>
  <si>
    <t>seconds / piece</t>
  </si>
  <si>
    <t>pieces</t>
  </si>
  <si>
    <t>seconds /day</t>
  </si>
  <si>
    <t>takt time =</t>
  </si>
  <si>
    <t>shifts</t>
  </si>
  <si>
    <t>Hours / shift</t>
  </si>
  <si>
    <t>hours</t>
  </si>
  <si>
    <t>Break time / shift</t>
  </si>
  <si>
    <t>Available time / shift</t>
  </si>
  <si>
    <t>Lunch time / shift</t>
  </si>
  <si>
    <t>Planned downtime / shift</t>
  </si>
  <si>
    <t>A shift = 4 days x 10 hours</t>
  </si>
  <si>
    <t>B shift = 3 days x 12 hours</t>
  </si>
  <si>
    <t>Takt Time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</si>
</sst>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2"/>
      <name val="Arial"/>
      <family val="2"/>
    </font>
    <font>
      <b/>
      <sz val="14"/>
      <name val="Arial"/>
      <family val="2"/>
    </font>
    <font>
      <sz val="14"/>
      <name val="Arial"/>
      <family val="2"/>
    </font>
    <font>
      <i/>
      <sz val="14"/>
      <name val="Arial"/>
      <family val="2"/>
    </font>
    <font>
      <b/>
      <sz val="16"/>
      <name val="Arial"/>
      <family val="2"/>
    </font>
    <font>
      <b/>
      <sz val="36"/>
      <color theme="0"/>
      <name val="Arial"/>
      <family val="2"/>
    </font>
  </fonts>
  <fills count="4">
    <fill>
      <patternFill patternType="none"/>
    </fill>
    <fill>
      <patternFill patternType="gray125"/>
    </fill>
    <fill>
      <patternFill patternType="solid">
        <fgColor indexed="41"/>
        <bgColor indexed="64"/>
      </patternFill>
    </fill>
    <fill>
      <patternFill patternType="solid">
        <fgColor rgb="FF0070C0"/>
        <bgColor indexed="64"/>
      </patternFill>
    </fill>
  </fills>
  <borders count="1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0" xfId="0" applyBorder="1"/>
    <xf numFmtId="0" fontId="1" fillId="0" borderId="1" xfId="0" applyFont="1" applyBorder="1"/>
    <xf numFmtId="0" fontId="1" fillId="0" borderId="2" xfId="0" applyFont="1" applyBorder="1"/>
    <xf numFmtId="0" fontId="1" fillId="0" borderId="3" xfId="0" applyFont="1" applyBorder="1"/>
    <xf numFmtId="0" fontId="3" fillId="0" borderId="4" xfId="0" applyFont="1" applyBorder="1"/>
    <xf numFmtId="0" fontId="2" fillId="0" borderId="0" xfId="0" applyFont="1" applyBorder="1" applyAlignment="1">
      <alignment horizontal="center"/>
    </xf>
    <xf numFmtId="0" fontId="3" fillId="0" borderId="0" xfId="0" applyFont="1" applyBorder="1"/>
    <xf numFmtId="0" fontId="3" fillId="0" borderId="5" xfId="0" applyFont="1" applyBorder="1"/>
    <xf numFmtId="0" fontId="3" fillId="0" borderId="0" xfId="0" applyFont="1" applyBorder="1" applyAlignment="1">
      <alignment horizontal="center"/>
    </xf>
    <xf numFmtId="0" fontId="3" fillId="0" borderId="0" xfId="0" applyFont="1"/>
    <xf numFmtId="0" fontId="3" fillId="0" borderId="6" xfId="0" applyFont="1" applyBorder="1" applyProtection="1">
      <protection locked="0"/>
    </xf>
    <xf numFmtId="0" fontId="3" fillId="0" borderId="0" xfId="0" applyFont="1" applyFill="1" applyBorder="1"/>
    <xf numFmtId="0" fontId="3" fillId="0" borderId="5" xfId="0" applyFont="1" applyBorder="1" applyAlignment="1">
      <alignment horizontal="left"/>
    </xf>
    <xf numFmtId="0" fontId="3" fillId="0" borderId="0" xfId="0" applyFont="1" applyBorder="1" applyAlignment="1">
      <alignment horizontal="left"/>
    </xf>
    <xf numFmtId="0" fontId="4" fillId="2" borderId="7" xfId="0" applyFont="1" applyFill="1" applyBorder="1"/>
    <xf numFmtId="0" fontId="3" fillId="0" borderId="8" xfId="0" applyFont="1" applyBorder="1" applyProtection="1">
      <protection locked="0"/>
    </xf>
    <xf numFmtId="0" fontId="3" fillId="0" borderId="9" xfId="0" applyFont="1" applyFill="1" applyBorder="1" applyProtection="1">
      <protection locked="0"/>
    </xf>
    <xf numFmtId="0" fontId="4" fillId="2" borderId="10" xfId="0" applyFont="1" applyFill="1" applyBorder="1"/>
    <xf numFmtId="0" fontId="3" fillId="0" borderId="11" xfId="0" applyFont="1" applyBorder="1" applyProtection="1">
      <protection locked="0"/>
    </xf>
    <xf numFmtId="0" fontId="4" fillId="2" borderId="12" xfId="0" applyFont="1" applyFill="1" applyBorder="1"/>
    <xf numFmtId="0" fontId="4" fillId="0" borderId="0" xfId="0" applyFont="1" applyFill="1" applyBorder="1"/>
    <xf numFmtId="0" fontId="2" fillId="0" borderId="0" xfId="0" applyFont="1" applyBorder="1"/>
    <xf numFmtId="1" fontId="2" fillId="2" borderId="10" xfId="0" applyNumberFormat="1" applyFont="1" applyFill="1" applyBorder="1"/>
    <xf numFmtId="0" fontId="2" fillId="0" borderId="0" xfId="0" applyFont="1" applyBorder="1" applyAlignment="1"/>
    <xf numFmtId="0" fontId="2" fillId="0" borderId="5" xfId="0" applyFont="1" applyBorder="1" applyAlignment="1"/>
    <xf numFmtId="0" fontId="4" fillId="0" borderId="0" xfId="0" applyFont="1" applyBorder="1" applyAlignment="1" applyProtection="1">
      <alignment horizontal="left"/>
      <protection locked="0"/>
    </xf>
    <xf numFmtId="0" fontId="6" fillId="3" borderId="13" xfId="0" applyFont="1" applyFill="1" applyBorder="1" applyAlignment="1">
      <alignment horizontal="center" wrapText="1"/>
    </xf>
    <xf numFmtId="0" fontId="6" fillId="3" borderId="14" xfId="0" applyFont="1" applyFill="1" applyBorder="1" applyAlignment="1">
      <alignment horizontal="center"/>
    </xf>
    <xf numFmtId="0" fontId="6" fillId="3" borderId="15" xfId="0" applyFont="1" applyFill="1" applyBorder="1" applyAlignment="1">
      <alignment horizont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5" xfId="0" applyFont="1" applyBorder="1" applyAlignment="1">
      <alignment horizontal="right"/>
    </xf>
    <xf numFmtId="0" fontId="3" fillId="0" borderId="4" xfId="0" applyFont="1" applyBorder="1" applyAlignment="1">
      <alignment horizontal="center"/>
    </xf>
    <xf numFmtId="0" fontId="3" fillId="0" borderId="0" xfId="0" applyFon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2.png"/><Relationship Id="rId5" Type="http://schemas.openxmlformats.org/officeDocument/2006/relationships/image" Target="../media/image7.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0</xdr:colOff>
      <xdr:row>28</xdr:row>
      <xdr:rowOff>0</xdr:rowOff>
    </xdr:to>
    <xdr:pic>
      <xdr:nvPicPr>
        <xdr:cNvPr id="11" name="Picture 10">
          <a:extLst>
            <a:ext uri="{FF2B5EF4-FFF2-40B4-BE49-F238E27FC236}">
              <a16:creationId xmlns:a16="http://schemas.microsoft.com/office/drawing/2014/main" id="{6B2A4ADE-94E8-4649-B55F-D94654981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67360" cy="469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289560</xdr:colOff>
      <xdr:row>0</xdr:row>
      <xdr:rowOff>129749</xdr:rowOff>
    </xdr:from>
    <xdr:to>
      <xdr:col>17</xdr:col>
      <xdr:colOff>701040</xdr:colOff>
      <xdr:row>11</xdr:row>
      <xdr:rowOff>38100</xdr:rowOff>
    </xdr:to>
    <xdr:sp macro="" textlink="">
      <xdr:nvSpPr>
        <xdr:cNvPr id="2" name="Rectangle 1">
          <a:extLst>
            <a:ext uri="{FF2B5EF4-FFF2-40B4-BE49-F238E27FC236}">
              <a16:creationId xmlns:a16="http://schemas.microsoft.com/office/drawing/2014/main" id="{27ADC556-293D-48C6-A9B3-70E4C312070E}"/>
            </a:ext>
          </a:extLst>
        </xdr:cNvPr>
        <xdr:cNvSpPr>
          <a:spLocks noGrp="1" noChangeArrowheads="1"/>
        </xdr:cNvSpPr>
      </xdr:nvSpPr>
      <xdr:spPr bwMode="auto">
        <a:xfrm>
          <a:off x="9067800" y="129749"/>
          <a:ext cx="4069080" cy="1752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l" rtl="0" eaLnBrk="0" fontAlgn="base" hangingPunct="0">
            <a:spcBef>
              <a:spcPct val="0"/>
            </a:spcBef>
            <a:spcAft>
              <a:spcPct val="0"/>
            </a:spcAft>
            <a:defRPr sz="4000" b="1">
              <a:solidFill>
                <a:schemeClr val="tx2"/>
              </a:solidFill>
              <a:latin typeface="+mj-lt"/>
              <a:ea typeface="+mj-ea"/>
              <a:cs typeface="+mj-cs"/>
            </a:defRPr>
          </a:lvl1pPr>
          <a:lvl2pPr algn="l" rtl="0" eaLnBrk="0" fontAlgn="base" hangingPunct="0">
            <a:spcBef>
              <a:spcPct val="0"/>
            </a:spcBef>
            <a:spcAft>
              <a:spcPct val="0"/>
            </a:spcAft>
            <a:defRPr sz="4000" b="1">
              <a:solidFill>
                <a:schemeClr val="tx2"/>
              </a:solidFill>
              <a:latin typeface="Helvetica" pitchFamily="110" charset="0"/>
            </a:defRPr>
          </a:lvl2pPr>
          <a:lvl3pPr algn="l" rtl="0" eaLnBrk="0" fontAlgn="base" hangingPunct="0">
            <a:spcBef>
              <a:spcPct val="0"/>
            </a:spcBef>
            <a:spcAft>
              <a:spcPct val="0"/>
            </a:spcAft>
            <a:defRPr sz="4000" b="1">
              <a:solidFill>
                <a:schemeClr val="tx2"/>
              </a:solidFill>
              <a:latin typeface="Helvetica" pitchFamily="110" charset="0"/>
            </a:defRPr>
          </a:lvl3pPr>
          <a:lvl4pPr algn="l" rtl="0" eaLnBrk="0" fontAlgn="base" hangingPunct="0">
            <a:spcBef>
              <a:spcPct val="0"/>
            </a:spcBef>
            <a:spcAft>
              <a:spcPct val="0"/>
            </a:spcAft>
            <a:defRPr sz="4000" b="1">
              <a:solidFill>
                <a:schemeClr val="tx2"/>
              </a:solidFill>
              <a:latin typeface="Helvetica" pitchFamily="110" charset="0"/>
            </a:defRPr>
          </a:lvl4pPr>
          <a:lvl5pPr algn="l" rtl="0" eaLnBrk="0" fontAlgn="base" hangingPunct="0">
            <a:spcBef>
              <a:spcPct val="0"/>
            </a:spcBef>
            <a:spcAft>
              <a:spcPct val="0"/>
            </a:spcAft>
            <a:defRPr sz="4000" b="1">
              <a:solidFill>
                <a:schemeClr val="tx2"/>
              </a:solidFill>
              <a:latin typeface="Helvetica" pitchFamily="110" charset="0"/>
            </a:defRPr>
          </a:lvl5pPr>
          <a:lvl6pPr marL="457200" algn="l" rtl="0" fontAlgn="base">
            <a:spcBef>
              <a:spcPct val="0"/>
            </a:spcBef>
            <a:spcAft>
              <a:spcPct val="0"/>
            </a:spcAft>
            <a:defRPr sz="4000" b="1">
              <a:solidFill>
                <a:schemeClr val="tx2"/>
              </a:solidFill>
              <a:latin typeface="Helvetica" pitchFamily="110" charset="0"/>
            </a:defRPr>
          </a:lvl6pPr>
          <a:lvl7pPr marL="914400" algn="l" rtl="0" fontAlgn="base">
            <a:spcBef>
              <a:spcPct val="0"/>
            </a:spcBef>
            <a:spcAft>
              <a:spcPct val="0"/>
            </a:spcAft>
            <a:defRPr sz="4000" b="1">
              <a:solidFill>
                <a:schemeClr val="tx2"/>
              </a:solidFill>
              <a:latin typeface="Helvetica" pitchFamily="110" charset="0"/>
            </a:defRPr>
          </a:lvl7pPr>
          <a:lvl8pPr marL="1371600" algn="l" rtl="0" fontAlgn="base">
            <a:spcBef>
              <a:spcPct val="0"/>
            </a:spcBef>
            <a:spcAft>
              <a:spcPct val="0"/>
            </a:spcAft>
            <a:defRPr sz="4000" b="1">
              <a:solidFill>
                <a:schemeClr val="tx2"/>
              </a:solidFill>
              <a:latin typeface="Helvetica" pitchFamily="110" charset="0"/>
            </a:defRPr>
          </a:lvl8pPr>
          <a:lvl9pPr marL="1828800" algn="l" rtl="0" fontAlgn="base">
            <a:spcBef>
              <a:spcPct val="0"/>
            </a:spcBef>
            <a:spcAft>
              <a:spcPct val="0"/>
            </a:spcAft>
            <a:defRPr sz="4000" b="1">
              <a:solidFill>
                <a:schemeClr val="tx2"/>
              </a:solidFill>
              <a:latin typeface="Helvetica" pitchFamily="110" charset="0"/>
            </a:defRPr>
          </a:lvl9pPr>
        </a:lstStyle>
        <a:p>
          <a:pPr algn="ctr"/>
          <a:r>
            <a:rPr lang="en-US" sz="5400">
              <a:solidFill>
                <a:schemeClr val="bg1"/>
              </a:solidFill>
            </a:rPr>
            <a:t>Takt Time</a:t>
          </a:r>
        </a:p>
        <a:p>
          <a:pPr algn="ctr"/>
          <a:r>
            <a:rPr lang="en-US" sz="5400">
              <a:solidFill>
                <a:schemeClr val="bg1"/>
              </a:solidFill>
            </a:rPr>
            <a:t>Calculator</a:t>
          </a:r>
        </a:p>
      </xdr:txBody>
    </xdr:sp>
    <xdr:clientData/>
  </xdr:twoCellAnchor>
  <xdr:twoCellAnchor editAs="oneCell">
    <xdr:from>
      <xdr:col>0</xdr:col>
      <xdr:colOff>304800</xdr:colOff>
      <xdr:row>1</xdr:row>
      <xdr:rowOff>101048</xdr:rowOff>
    </xdr:from>
    <xdr:to>
      <xdr:col>0</xdr:col>
      <xdr:colOff>304800</xdr:colOff>
      <xdr:row>12</xdr:row>
      <xdr:rowOff>99269</xdr:rowOff>
    </xdr:to>
    <xdr:pic>
      <xdr:nvPicPr>
        <xdr:cNvPr id="3" name="Picture 2" descr="Logo&#10;&#10;Description automatically generated">
          <a:extLst>
            <a:ext uri="{FF2B5EF4-FFF2-40B4-BE49-F238E27FC236}">
              <a16:creationId xmlns:a16="http://schemas.microsoft.com/office/drawing/2014/main" id="{16823E4D-BCD1-4939-90D2-6FBD949A7E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291548"/>
          <a:ext cx="1813447" cy="1613661"/>
        </a:xfrm>
        <a:prstGeom prst="rect">
          <a:avLst/>
        </a:prstGeom>
      </xdr:spPr>
    </xdr:pic>
    <xdr:clientData/>
  </xdr:twoCellAnchor>
  <xdr:twoCellAnchor>
    <xdr:from>
      <xdr:col>0</xdr:col>
      <xdr:colOff>68580</xdr:colOff>
      <xdr:row>16</xdr:row>
      <xdr:rowOff>45720</xdr:rowOff>
    </xdr:from>
    <xdr:to>
      <xdr:col>6</xdr:col>
      <xdr:colOff>198120</xdr:colOff>
      <xdr:row>24</xdr:row>
      <xdr:rowOff>106680</xdr:rowOff>
    </xdr:to>
    <xdr:sp macro="" textlink="">
      <xdr:nvSpPr>
        <xdr:cNvPr id="4" name="TextBox 3">
          <a:extLst>
            <a:ext uri="{FF2B5EF4-FFF2-40B4-BE49-F238E27FC236}">
              <a16:creationId xmlns:a16="http://schemas.microsoft.com/office/drawing/2014/main" id="{D66E7178-EBA8-49CA-9A70-ADF6DD6AA886}"/>
            </a:ext>
          </a:extLst>
        </xdr:cNvPr>
        <xdr:cNvSpPr txBox="1"/>
      </xdr:nvSpPr>
      <xdr:spPr>
        <a:xfrm>
          <a:off x="68580" y="2727960"/>
          <a:ext cx="4518660" cy="1402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rPr>
            <a:t>Title: </a:t>
          </a:r>
          <a:r>
            <a:rPr lang="en-US" sz="2000" b="1" baseline="0">
              <a:solidFill>
                <a:schemeClr val="bg1"/>
              </a:solidFill>
            </a:rPr>
            <a:t> </a:t>
          </a:r>
        </a:p>
        <a:p>
          <a:r>
            <a:rPr lang="en-US" sz="2000" b="1" baseline="0">
              <a:solidFill>
                <a:schemeClr val="bg1"/>
              </a:solidFill>
            </a:rPr>
            <a:t>Location:</a:t>
          </a:r>
        </a:p>
        <a:p>
          <a:r>
            <a:rPr lang="en-US" sz="2000" b="1" baseline="0">
              <a:solidFill>
                <a:schemeClr val="bg1"/>
              </a:solidFill>
            </a:rPr>
            <a:t>Date:</a:t>
          </a:r>
        </a:p>
        <a:p>
          <a:r>
            <a:rPr lang="en-US" sz="2000" b="1" baseline="0">
              <a:solidFill>
                <a:schemeClr val="bg1"/>
              </a:solidFill>
            </a:rPr>
            <a:t>Team Names:</a:t>
          </a:r>
          <a:endParaRPr lang="en-US" sz="2000" b="1">
            <a:solidFill>
              <a:schemeClr val="bg1"/>
            </a:solidFill>
          </a:endParaRPr>
        </a:p>
      </xdr:txBody>
    </xdr:sp>
    <xdr:clientData/>
  </xdr:twoCellAnchor>
  <xdr:twoCellAnchor editAs="oneCell">
    <xdr:from>
      <xdr:col>0</xdr:col>
      <xdr:colOff>190500</xdr:colOff>
      <xdr:row>0</xdr:row>
      <xdr:rowOff>93428</xdr:rowOff>
    </xdr:from>
    <xdr:to>
      <xdr:col>2</xdr:col>
      <xdr:colOff>540907</xdr:colOff>
      <xdr:row>10</xdr:row>
      <xdr:rowOff>30689</xdr:rowOff>
    </xdr:to>
    <xdr:pic>
      <xdr:nvPicPr>
        <xdr:cNvPr id="6" name="Picture 5" descr="Logo&#10;&#10;Description automatically generated">
          <a:extLst>
            <a:ext uri="{FF2B5EF4-FFF2-40B4-BE49-F238E27FC236}">
              <a16:creationId xmlns:a16="http://schemas.microsoft.com/office/drawing/2014/main" id="{0D4E4396-61FC-41A8-8F5E-2CB1E7B007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3428"/>
          <a:ext cx="1813447" cy="1613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81</xdr:row>
      <xdr:rowOff>53340</xdr:rowOff>
    </xdr:to>
    <xdr:sp macro="" textlink="">
      <xdr:nvSpPr>
        <xdr:cNvPr id="2" name="TextBox 1">
          <a:extLst>
            <a:ext uri="{FF2B5EF4-FFF2-40B4-BE49-F238E27FC236}">
              <a16:creationId xmlns:a16="http://schemas.microsoft.com/office/drawing/2014/main" id="{C62406F3-9755-42D3-A99B-9E1AE314B75F}"/>
            </a:ext>
          </a:extLst>
        </xdr:cNvPr>
        <xdr:cNvSpPr txBox="1"/>
      </xdr:nvSpPr>
      <xdr:spPr>
        <a:xfrm>
          <a:off x="0" y="0"/>
          <a:ext cx="11704320" cy="13632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3600" b="1"/>
            <a:t>Takt Time</a:t>
          </a:r>
          <a:r>
            <a:rPr lang="en-US" sz="3600" b="1" baseline="0"/>
            <a:t> Calculator</a:t>
          </a:r>
          <a:endParaRPr lang="en-US" sz="3600" b="1"/>
        </a:p>
        <a:p>
          <a:endParaRPr lang="en-US" b="1"/>
        </a:p>
        <a:p>
          <a:r>
            <a:rPr lang="en-US" sz="1100" b="0" i="0">
              <a:solidFill>
                <a:schemeClr val="dk1"/>
              </a:solidFill>
              <a:effectLst/>
              <a:latin typeface="+mn-lt"/>
              <a:ea typeface="+mn-ea"/>
              <a:cs typeface="+mn-cs"/>
            </a:rPr>
            <a:t>How can you use it in a Lean Manufacturing system?</a:t>
          </a:r>
        </a:p>
        <a:p>
          <a:r>
            <a:rPr lang="en-US" sz="1100" b="0" i="0">
              <a:solidFill>
                <a:schemeClr val="dk1"/>
              </a:solidFill>
              <a:effectLst/>
              <a:latin typeface="+mn-lt"/>
              <a:ea typeface="+mn-ea"/>
              <a:cs typeface="+mn-cs"/>
            </a:rPr>
            <a:t>Takt is the German word for ‘clock', ‘bar' or ‘beat' (of music), a conductor's ‘baton', or ‘metronome'.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Lean Manufacturing, the term Takt time is used as the average customer demand time for an article.  This takes into account the average productive, working time of the manufacturing process. It is measured in "seconds per unit".</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There are costs and inefficiencies in producing ahead of demand, including:</a:t>
          </a:r>
        </a:p>
        <a:p>
          <a:r>
            <a:rPr lang="en-US" sz="1100" b="0" i="0">
              <a:solidFill>
                <a:schemeClr val="dk1"/>
              </a:solidFill>
              <a:effectLst/>
              <a:latin typeface="+mn-lt"/>
              <a:ea typeface="+mn-ea"/>
              <a:cs typeface="+mn-cs"/>
            </a:rPr>
            <a:t>- Storage and retrieval of finished goods</a:t>
          </a:r>
        </a:p>
        <a:p>
          <a:r>
            <a:rPr lang="en-US" sz="1100" b="0" i="0">
              <a:solidFill>
                <a:schemeClr val="dk1"/>
              </a:solidFill>
              <a:effectLst/>
              <a:latin typeface="+mn-lt"/>
              <a:ea typeface="+mn-ea"/>
              <a:cs typeface="+mn-cs"/>
            </a:rPr>
            <a:t>- Premature purchasing of raw materials</a:t>
          </a:r>
        </a:p>
        <a:p>
          <a:r>
            <a:rPr lang="en-US" sz="1100" b="0" i="0">
              <a:solidFill>
                <a:schemeClr val="dk1"/>
              </a:solidFill>
              <a:effectLst/>
              <a:latin typeface="+mn-lt"/>
              <a:ea typeface="+mn-ea"/>
              <a:cs typeface="+mn-cs"/>
            </a:rPr>
            <a:t>- Premature spending on wages</a:t>
          </a:r>
        </a:p>
        <a:p>
          <a:r>
            <a:rPr lang="en-US" sz="1100" b="0" i="0">
              <a:solidFill>
                <a:schemeClr val="dk1"/>
              </a:solidFill>
              <a:effectLst/>
              <a:latin typeface="+mn-lt"/>
              <a:ea typeface="+mn-ea"/>
              <a:cs typeface="+mn-cs"/>
            </a:rPr>
            <a:t>- The cost of missed opportunities to produce other goods</a:t>
          </a:r>
        </a:p>
        <a:p>
          <a:r>
            <a:rPr lang="en-US" sz="1100" b="0" i="0">
              <a:solidFill>
                <a:schemeClr val="dk1"/>
              </a:solidFill>
              <a:effectLst/>
              <a:latin typeface="+mn-lt"/>
              <a:ea typeface="+mn-ea"/>
              <a:cs typeface="+mn-cs"/>
            </a:rPr>
            <a:t>- Capital costs for excess capacity</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There are costs and inefficiencies in falling behind demand, including:</a:t>
          </a:r>
        </a:p>
        <a:p>
          <a:r>
            <a:rPr lang="en-US" sz="1100" b="0" i="0">
              <a:solidFill>
                <a:schemeClr val="dk1"/>
              </a:solidFill>
              <a:effectLst/>
              <a:latin typeface="+mn-lt"/>
              <a:ea typeface="+mn-ea"/>
              <a:cs typeface="+mn-cs"/>
            </a:rPr>
            <a:t>- Dissatisfied customers may lead to reduced sales in the future</a:t>
          </a:r>
        </a:p>
        <a:p>
          <a:r>
            <a:rPr lang="en-US" sz="1100" b="0" i="0">
              <a:solidFill>
                <a:schemeClr val="dk1"/>
              </a:solidFill>
              <a:effectLst/>
              <a:latin typeface="+mn-lt"/>
              <a:ea typeface="+mn-ea"/>
              <a:cs typeface="+mn-cs"/>
            </a:rPr>
            <a:t>- Cost of overtime to catch up</a:t>
          </a:r>
        </a:p>
        <a:p>
          <a:r>
            <a:rPr lang="en-US" sz="1100" b="0" i="0">
              <a:solidFill>
                <a:schemeClr val="dk1"/>
              </a:solidFill>
              <a:effectLst/>
              <a:latin typeface="+mn-lt"/>
              <a:ea typeface="+mn-ea"/>
              <a:cs typeface="+mn-cs"/>
            </a:rPr>
            <a:t>- Cost overruns for express shipping</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How to determine the optimal pace</a:t>
          </a:r>
        </a:p>
        <a:p>
          <a:r>
            <a:rPr lang="en-US" sz="1100" b="0" i="0">
              <a:solidFill>
                <a:schemeClr val="dk1"/>
              </a:solidFill>
              <a:effectLst/>
              <a:latin typeface="+mn-lt"/>
              <a:ea typeface="+mn-ea"/>
              <a:cs typeface="+mn-cs"/>
            </a:rPr>
            <a:t>Two quantities are required:</a:t>
          </a:r>
        </a:p>
        <a:p>
          <a:r>
            <a:rPr lang="en-US" sz="1100" b="1" i="0">
              <a:solidFill>
                <a:schemeClr val="dk1"/>
              </a:solidFill>
              <a:effectLst/>
              <a:latin typeface="+mn-lt"/>
              <a:ea typeface="+mn-ea"/>
              <a:cs typeface="+mn-cs"/>
            </a:rPr>
            <a:t>D</a:t>
          </a:r>
          <a:r>
            <a:rPr lang="en-US" sz="1100" b="0" i="0">
              <a:solidFill>
                <a:schemeClr val="dk1"/>
              </a:solidFill>
              <a:effectLst/>
              <a:latin typeface="+mn-lt"/>
              <a:ea typeface="+mn-ea"/>
              <a:cs typeface="+mn-cs"/>
            </a:rPr>
            <a:t> = Average daily customer demand for the item.</a:t>
          </a:r>
        </a:p>
        <a:p>
          <a:r>
            <a:rPr lang="en-US" sz="1100" b="1" i="0">
              <a:solidFill>
                <a:schemeClr val="dk1"/>
              </a:solidFill>
              <a:effectLst/>
              <a:latin typeface="+mn-lt"/>
              <a:ea typeface="+mn-ea"/>
              <a:cs typeface="+mn-cs"/>
            </a:rPr>
            <a:t>W</a:t>
          </a:r>
          <a:r>
            <a:rPr lang="en-US" sz="1100" b="0" i="0">
              <a:solidFill>
                <a:schemeClr val="dk1"/>
              </a:solidFill>
              <a:effectLst/>
              <a:latin typeface="+mn-lt"/>
              <a:ea typeface="+mn-ea"/>
              <a:cs typeface="+mn-cs"/>
            </a:rPr>
            <a:t> = Total available working time per day, in seconds.</a:t>
          </a:r>
        </a:p>
        <a:p>
          <a:r>
            <a:rPr lang="en-US" sz="1100" b="1" i="0">
              <a:solidFill>
                <a:schemeClr val="dk1"/>
              </a:solidFill>
              <a:effectLst/>
              <a:latin typeface="+mn-lt"/>
              <a:ea typeface="+mn-ea"/>
              <a:cs typeface="+mn-cs"/>
            </a:rPr>
            <a:t>T</a:t>
          </a:r>
          <a:r>
            <a:rPr lang="en-US" sz="1100" b="0" i="0">
              <a:solidFill>
                <a:schemeClr val="dk1"/>
              </a:solidFill>
              <a:effectLst/>
              <a:latin typeface="+mn-lt"/>
              <a:ea typeface="+mn-ea"/>
              <a:cs typeface="+mn-cs"/>
            </a:rPr>
            <a:t> = </a:t>
          </a:r>
          <a:r>
            <a:rPr lang="en-US" sz="1100" b="1" i="0">
              <a:solidFill>
                <a:schemeClr val="dk1"/>
              </a:solidFill>
              <a:effectLst/>
              <a:latin typeface="+mn-lt"/>
              <a:ea typeface="+mn-ea"/>
              <a:cs typeface="+mn-cs"/>
            </a:rPr>
            <a:t>W</a:t>
          </a:r>
          <a:r>
            <a:rPr lang="en-US" sz="1100" b="0" i="0">
              <a:solidFill>
                <a:schemeClr val="dk1"/>
              </a:solidFill>
              <a:effectLst/>
              <a:latin typeface="+mn-lt"/>
              <a:ea typeface="+mn-ea"/>
              <a:cs typeface="+mn-cs"/>
            </a:rPr>
            <a:t> / </a:t>
          </a:r>
          <a:r>
            <a:rPr lang="en-US" sz="1100" b="1" i="0">
              <a:solidFill>
                <a:schemeClr val="dk1"/>
              </a:solidFill>
              <a:effectLst/>
              <a:latin typeface="+mn-lt"/>
              <a:ea typeface="+mn-ea"/>
              <a:cs typeface="+mn-cs"/>
            </a:rPr>
            <a:t>D</a:t>
          </a:r>
          <a:r>
            <a:rPr lang="en-US" sz="1100" b="0" i="0">
              <a:solidFill>
                <a:schemeClr val="dk1"/>
              </a:solidFill>
              <a:effectLst/>
              <a:latin typeface="+mn-lt"/>
              <a:ea typeface="+mn-ea"/>
              <a:cs typeface="+mn-cs"/>
            </a:rPr>
            <a:t> in seconds = Takt time.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There are "devils in the details", however.</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‘day' must be defined in terms of production, not consumption or demand.</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Take the example of packaged food. Let us say that the daily demand is based on a 7-day week, but the processing plant only works 5 days per week.  In this case, the daily demand should be one-fifth of the weekly demand (not one-seventh, as the customers would describe it).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the other direction: Let us say you manufacture specialty paper coffee cups for a shop serving office workers only from Monday to Friday.  The coffee shop describes its daily demand based on a 5-day week.  If your factory runs on a 24X7 basis, then your calculation says the daily demand on the factory is only 5/7 as much as the coffee shop describes it.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Another example:  If the production process runs, for example, 2 daily shifts from Monday through Friday and one shift on Saturday, then the average daily number of shifts is (2 X 5 plus 1)/5 = </a:t>
          </a:r>
          <a:r>
            <a:rPr lang="en-US" sz="1100" b="1" i="0">
              <a:solidFill>
                <a:schemeClr val="dk1"/>
              </a:solidFill>
              <a:effectLst/>
              <a:latin typeface="+mn-lt"/>
              <a:ea typeface="+mn-ea"/>
              <a:cs typeface="+mn-cs"/>
            </a:rPr>
            <a:t>2.2</a:t>
          </a:r>
          <a:r>
            <a:rPr lang="en-US" sz="1100" b="0" i="0">
              <a:solidFill>
                <a:schemeClr val="dk1"/>
              </a:solidFill>
              <a:effectLst/>
              <a:latin typeface="+mn-lt"/>
              <a:ea typeface="+mn-ea"/>
              <a:cs typeface="+mn-cs"/>
            </a:rPr>
            <a:t> shifts/day over a "5-day" week.</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The available working time is calculated as:</a:t>
          </a:r>
        </a:p>
        <a:p>
          <a:r>
            <a:rPr lang="en-US" sz="1100" b="0" i="0">
              <a:solidFill>
                <a:schemeClr val="dk1"/>
              </a:solidFill>
              <a:effectLst/>
              <a:latin typeface="+mn-lt"/>
              <a:ea typeface="+mn-ea"/>
              <a:cs typeface="+mn-cs"/>
            </a:rPr>
            <a:t>-  The number of shifts per day,</a:t>
          </a:r>
        </a:p>
        <a:p>
          <a:r>
            <a:rPr lang="en-US" sz="1100" b="0" i="0">
              <a:solidFill>
                <a:schemeClr val="dk1"/>
              </a:solidFill>
              <a:effectLst/>
              <a:latin typeface="+mn-lt"/>
              <a:ea typeface="+mn-ea"/>
              <a:cs typeface="+mn-cs"/>
            </a:rPr>
            <a:t>-  Times the number of seconds per shift;</a:t>
          </a:r>
        </a:p>
        <a:p>
          <a:r>
            <a:rPr lang="en-US" sz="1100" b="0" i="0">
              <a:solidFill>
                <a:schemeClr val="dk1"/>
              </a:solidFill>
              <a:effectLst/>
              <a:latin typeface="+mn-lt"/>
              <a:ea typeface="+mn-ea"/>
              <a:cs typeface="+mn-cs"/>
            </a:rPr>
            <a:t>then subtract:</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S</a:t>
          </a:r>
          <a:r>
            <a:rPr lang="en-US" sz="1100" b="0" i="0">
              <a:solidFill>
                <a:schemeClr val="dk1"/>
              </a:solidFill>
              <a:effectLst/>
              <a:latin typeface="+mn-lt"/>
              <a:ea typeface="+mn-ea"/>
              <a:cs typeface="+mn-cs"/>
            </a:rPr>
            <a:t>cheduled breaks (rest or meal breaks, meetings or briefings)</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a:t>
          </a:r>
          <a:r>
            <a:rPr lang="en-US" sz="1100" b="0" i="0">
              <a:solidFill>
                <a:schemeClr val="dk1"/>
              </a:solidFill>
              <a:effectLst/>
              <a:latin typeface="+mn-lt"/>
              <a:ea typeface="+mn-ea"/>
              <a:cs typeface="+mn-cs"/>
            </a:rPr>
            <a:t>verage daily set-up and maintenance time</a:t>
          </a: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a:t>
          </a:r>
          <a:r>
            <a:rPr lang="en-US" sz="1100" b="0" i="0">
              <a:solidFill>
                <a:schemeClr val="dk1"/>
              </a:solidFill>
              <a:effectLst/>
              <a:latin typeface="+mn-lt"/>
              <a:ea typeface="+mn-ea"/>
              <a:cs typeface="+mn-cs"/>
            </a:rPr>
            <a:t>verage daily unscheduled down time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above calculation expresses the seconds required across all production areas (such as assembly lines).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Unscheduled down time in production</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Some sources say "do </a:t>
          </a:r>
          <a:r>
            <a:rPr lang="en-US" sz="1100" b="0" i="1" u="sng">
              <a:solidFill>
                <a:schemeClr val="dk1"/>
              </a:solidFill>
              <a:effectLst/>
              <a:latin typeface="+mn-lt"/>
              <a:ea typeface="+mn-ea"/>
              <a:cs typeface="+mn-cs"/>
            </a:rPr>
            <a:t>not</a:t>
          </a:r>
          <a:r>
            <a:rPr lang="en-US" sz="1100" b="0" i="0">
              <a:solidFill>
                <a:schemeClr val="dk1"/>
              </a:solidFill>
              <a:effectLst/>
              <a:latin typeface="+mn-lt"/>
              <a:ea typeface="+mn-ea"/>
              <a:cs typeface="+mn-cs"/>
            </a:rPr>
            <a:t> subtract </a:t>
          </a:r>
          <a:r>
            <a:rPr lang="en-US" sz="1100" b="0" i="1" u="sng">
              <a:solidFill>
                <a:schemeClr val="dk1"/>
              </a:solidFill>
              <a:effectLst/>
              <a:latin typeface="+mn-lt"/>
              <a:ea typeface="+mn-ea"/>
              <a:cs typeface="+mn-cs"/>
            </a:rPr>
            <a:t>un</a:t>
          </a:r>
          <a:r>
            <a:rPr lang="en-US" sz="1100" b="0" i="0">
              <a:solidFill>
                <a:schemeClr val="dk1"/>
              </a:solidFill>
              <a:effectLst/>
              <a:latin typeface="+mn-lt"/>
              <a:ea typeface="+mn-ea"/>
              <a:cs typeface="+mn-cs"/>
            </a:rPr>
            <a:t>scheduled down time".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Our approach is to subtract the average unscheduled down time as it becomes known.  This calculates a somewhat shorter time.  This is a better predictor of the viable production schedule under the current circumstances.  However, if there are </a:t>
          </a:r>
          <a:r>
            <a:rPr lang="en-US" sz="1100" b="0" i="1" u="sng">
              <a:solidFill>
                <a:schemeClr val="dk1"/>
              </a:solidFill>
              <a:effectLst/>
              <a:latin typeface="+mn-lt"/>
              <a:ea typeface="+mn-ea"/>
              <a:cs typeface="+mn-cs"/>
            </a:rPr>
            <a:t>no</a:t>
          </a:r>
          <a:r>
            <a:rPr lang="en-US" sz="1100" b="0" i="0">
              <a:solidFill>
                <a:schemeClr val="dk1"/>
              </a:solidFill>
              <a:effectLst/>
              <a:latin typeface="+mn-lt"/>
              <a:ea typeface="+mn-ea"/>
              <a:cs typeface="+mn-cs"/>
            </a:rPr>
            <a:t> unscheduled work stoppages, then some over-production would occur; this is undesirable.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On the other hand, this approach avoids the need for remediation, such as overtime, unless the down time is even greater than average.</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Perhaps the best argument for excluding unscheduled down time from the calculation is:</a:t>
          </a:r>
        </a:p>
        <a:p>
          <a:r>
            <a:rPr lang="en-US" sz="1100" b="0" i="0">
              <a:solidFill>
                <a:schemeClr val="dk1"/>
              </a:solidFill>
              <a:effectLst/>
              <a:latin typeface="+mn-lt"/>
              <a:ea typeface="+mn-ea"/>
              <a:cs typeface="+mn-cs"/>
            </a:rPr>
            <a:t>- Regular maintenance should prevent unscheduled equipment failure</a:t>
          </a:r>
        </a:p>
        <a:p>
          <a:r>
            <a:rPr lang="en-US" sz="1100" b="0" i="0">
              <a:solidFill>
                <a:schemeClr val="dk1"/>
              </a:solidFill>
              <a:effectLst/>
              <a:latin typeface="+mn-lt"/>
              <a:ea typeface="+mn-ea"/>
              <a:cs typeface="+mn-cs"/>
            </a:rPr>
            <a:t>- Unscheduled down time (whether equipment failure or staffing emergencies) will indeed cause shortfalls in production or will require remediation, such as overtime</a:t>
          </a:r>
        </a:p>
        <a:p>
          <a:r>
            <a:rPr lang="en-US" sz="1100" b="0" i="0">
              <a:solidFill>
                <a:schemeClr val="dk1"/>
              </a:solidFill>
              <a:effectLst/>
              <a:latin typeface="+mn-lt"/>
              <a:ea typeface="+mn-ea"/>
              <a:cs typeface="+mn-cs"/>
            </a:rPr>
            <a:t>- These negative consequences should prompt long-term corrective measures, such as scheduling regular maintenance</a:t>
          </a:r>
        </a:p>
        <a:p>
          <a:r>
            <a:rPr lang="en-US" sz="1100" b="0" i="0">
              <a:solidFill>
                <a:schemeClr val="dk1"/>
              </a:solidFill>
              <a:effectLst/>
              <a:latin typeface="+mn-lt"/>
              <a:ea typeface="+mn-ea"/>
              <a:cs typeface="+mn-cs"/>
            </a:rPr>
            <a:t>- Therefore there will be fewer unscheduled outages, and so the original result will become more accurate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a sense, this choice – to include or omit unscheduled down time – depends on whether the organization will attempt and succeed in correcting every problem that causes unscheduled down time.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However, an organization that includes unscheduled down time, but also corrects the underlying problems, will find that this unscheduled down time becomes less.  If so, and if the reduced down time is factored into the calculation, then the Takt time will increase.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As stated, our approach is to include average unscheduled down time as it becomes known. This leads to the most accurate calculation given the current circumstances.  This helps to set the most viable production schedule.</a:t>
          </a:r>
        </a:p>
        <a:p>
          <a:endParaRPr lang="en-US" sz="1100" b="1" i="0">
            <a:solidFill>
              <a:schemeClr val="dk1"/>
            </a:solidFill>
            <a:effectLst/>
            <a:latin typeface="+mn-lt"/>
            <a:ea typeface="+mn-ea"/>
            <a:cs typeface="+mn-cs"/>
          </a:endParaRPr>
        </a:p>
        <a:p>
          <a:r>
            <a:rPr lang="en-US" sz="1100" b="1" i="0">
              <a:solidFill>
                <a:schemeClr val="dk1"/>
              </a:solidFill>
              <a:effectLst/>
              <a:latin typeface="+mn-lt"/>
              <a:ea typeface="+mn-ea"/>
              <a:cs typeface="+mn-cs"/>
            </a:rPr>
            <a:t>Takt time as a vision</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practice, all operations produce with a slightly higher pace than what the takt time calculation says. If not, they would not have any opportunity to be able to fend for disturbancess</a:t>
          </a:r>
        </a:p>
        <a:p>
          <a:r>
            <a:rPr lang="en-US" sz="1100" b="0" i="0">
              <a:solidFill>
                <a:schemeClr val="dk1"/>
              </a:solidFill>
              <a:effectLst/>
              <a:latin typeface="+mn-lt"/>
              <a:ea typeface="+mn-ea"/>
              <a:cs typeface="+mn-cs"/>
            </a:rPr>
            <a:t>Takt time should therefore not be seen as a tool, but rather a vision. If your production pace were exactly the same as the mean customer demand, it would require perfectly stable processes and completely balanced flows. A long term goal in Lean Manufacturing</a:t>
          </a:r>
        </a:p>
      </xdr:txBody>
    </xdr:sp>
    <xdr:clientData/>
  </xdr:twoCellAnchor>
  <xdr:twoCellAnchor editAs="oneCell">
    <xdr:from>
      <xdr:col>0</xdr:col>
      <xdr:colOff>38100</xdr:colOff>
      <xdr:row>63</xdr:row>
      <xdr:rowOff>45720</xdr:rowOff>
    </xdr:from>
    <xdr:to>
      <xdr:col>0</xdr:col>
      <xdr:colOff>38100</xdr:colOff>
      <xdr:row>1048576</xdr:row>
      <xdr:rowOff>335280</xdr:rowOff>
    </xdr:to>
    <xdr:pic>
      <xdr:nvPicPr>
        <xdr:cNvPr id="3" name="Picture 5">
          <a:extLst>
            <a:ext uri="{FF2B5EF4-FFF2-40B4-BE49-F238E27FC236}">
              <a16:creationId xmlns:a16="http://schemas.microsoft.com/office/drawing/2014/main" id="{582D6239-EF76-4862-9290-9C3EAD2AD9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2047220"/>
          <a:ext cx="5192020" cy="2926080"/>
        </a:xfrm>
        <a:prstGeom prst="rect">
          <a:avLst/>
        </a:prstGeom>
        <a:noFill/>
        <a:ln w="1">
          <a:noFill/>
          <a:miter lim="800000"/>
          <a:headEnd/>
          <a:tailEnd/>
        </a:ln>
      </xdr:spPr>
    </xdr:pic>
    <xdr:clientData/>
  </xdr:twoCellAnchor>
  <xdr:twoCellAnchor editAs="oneCell">
    <xdr:from>
      <xdr:col>6</xdr:col>
      <xdr:colOff>693420</xdr:colOff>
      <xdr:row>63</xdr:row>
      <xdr:rowOff>186690</xdr:rowOff>
    </xdr:from>
    <xdr:to>
      <xdr:col>6</xdr:col>
      <xdr:colOff>693420</xdr:colOff>
      <xdr:row>1048576</xdr:row>
      <xdr:rowOff>334925</xdr:rowOff>
    </xdr:to>
    <xdr:pic>
      <xdr:nvPicPr>
        <xdr:cNvPr id="4" name="Picture 6">
          <a:extLst>
            <a:ext uri="{FF2B5EF4-FFF2-40B4-BE49-F238E27FC236}">
              <a16:creationId xmlns:a16="http://schemas.microsoft.com/office/drawing/2014/main" id="{610FCC1F-46D1-4E98-811D-F44F51C231A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82540" y="12188190"/>
          <a:ext cx="6608445" cy="3455315"/>
        </a:xfrm>
        <a:prstGeom prst="rect">
          <a:avLst/>
        </a:prstGeom>
        <a:noFill/>
        <a:ln w="1">
          <a:noFill/>
          <a:miter lim="800000"/>
          <a:headEnd/>
          <a:tailEnd/>
        </a:ln>
      </xdr:spPr>
    </xdr:pic>
    <xdr:clientData/>
  </xdr:twoCellAnchor>
  <xdr:twoCellAnchor editAs="oneCell">
    <xdr:from>
      <xdr:col>0</xdr:col>
      <xdr:colOff>1</xdr:colOff>
      <xdr:row>78</xdr:row>
      <xdr:rowOff>91440</xdr:rowOff>
    </xdr:from>
    <xdr:to>
      <xdr:col>0</xdr:col>
      <xdr:colOff>1</xdr:colOff>
      <xdr:row>1048576</xdr:row>
      <xdr:rowOff>335280</xdr:rowOff>
    </xdr:to>
    <xdr:pic>
      <xdr:nvPicPr>
        <xdr:cNvPr id="5" name="Picture 7">
          <a:extLst>
            <a:ext uri="{FF2B5EF4-FFF2-40B4-BE49-F238E27FC236}">
              <a16:creationId xmlns:a16="http://schemas.microsoft.com/office/drawing/2014/main" id="{01F2BA87-672D-44EC-A5B1-039E0A6360EF}"/>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 y="14950440"/>
          <a:ext cx="5222356" cy="4168140"/>
        </a:xfrm>
        <a:prstGeom prst="rect">
          <a:avLst/>
        </a:prstGeom>
        <a:noFill/>
        <a:ln w="1">
          <a:noFill/>
          <a:miter lim="800000"/>
          <a:headEnd/>
          <a:tailEnd/>
        </a:ln>
      </xdr:spPr>
    </xdr:pic>
    <xdr:clientData/>
  </xdr:twoCellAnchor>
  <xdr:twoCellAnchor editAs="oneCell">
    <xdr:from>
      <xdr:col>0</xdr:col>
      <xdr:colOff>51435</xdr:colOff>
      <xdr:row>48</xdr:row>
      <xdr:rowOff>38100</xdr:rowOff>
    </xdr:from>
    <xdr:to>
      <xdr:col>0</xdr:col>
      <xdr:colOff>51435</xdr:colOff>
      <xdr:row>67</xdr:row>
      <xdr:rowOff>114300</xdr:rowOff>
    </xdr:to>
    <xdr:pic>
      <xdr:nvPicPr>
        <xdr:cNvPr id="6" name="Picture 3">
          <a:extLst>
            <a:ext uri="{FF2B5EF4-FFF2-40B4-BE49-F238E27FC236}">
              <a16:creationId xmlns:a16="http://schemas.microsoft.com/office/drawing/2014/main" id="{F037BC47-5217-4D40-95C3-1AA10BFDF9F7}"/>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1435" y="9182100"/>
          <a:ext cx="5197048" cy="2872740"/>
        </a:xfrm>
        <a:prstGeom prst="rect">
          <a:avLst/>
        </a:prstGeom>
        <a:noFill/>
        <a:ln w="1">
          <a:noFill/>
          <a:miter lim="800000"/>
          <a:headEnd/>
          <a:tailEnd/>
        </a:ln>
      </xdr:spPr>
    </xdr:pic>
    <xdr:clientData/>
  </xdr:twoCellAnchor>
  <xdr:twoCellAnchor editAs="oneCell">
    <xdr:from>
      <xdr:col>7</xdr:col>
      <xdr:colOff>99060</xdr:colOff>
      <xdr:row>81</xdr:row>
      <xdr:rowOff>167640</xdr:rowOff>
    </xdr:from>
    <xdr:to>
      <xdr:col>7</xdr:col>
      <xdr:colOff>99060</xdr:colOff>
      <xdr:row>1048576</xdr:row>
      <xdr:rowOff>167640</xdr:rowOff>
    </xdr:to>
    <xdr:pic>
      <xdr:nvPicPr>
        <xdr:cNvPr id="7" name="Picture 6" descr="Before and After Professional Garage Organization Using the 5S Japanese  Organization Method | Garage organization, Converted garage, Garage  renovation">
          <a:extLst>
            <a:ext uri="{FF2B5EF4-FFF2-40B4-BE49-F238E27FC236}">
              <a16:creationId xmlns:a16="http://schemas.microsoft.com/office/drawing/2014/main" id="{0DDEF94B-B5E6-44F9-A41B-27D6AF6F02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19700" y="15598140"/>
          <a:ext cx="6454140" cy="3535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632460</xdr:colOff>
      <xdr:row>0</xdr:row>
      <xdr:rowOff>38100</xdr:rowOff>
    </xdr:from>
    <xdr:to>
      <xdr:col>13</xdr:col>
      <xdr:colOff>632460</xdr:colOff>
      <xdr:row>7</xdr:row>
      <xdr:rowOff>15240</xdr:rowOff>
    </xdr:to>
    <xdr:pic>
      <xdr:nvPicPr>
        <xdr:cNvPr id="8" name="Picture 7">
          <a:extLst>
            <a:ext uri="{FF2B5EF4-FFF2-40B4-BE49-F238E27FC236}">
              <a16:creationId xmlns:a16="http://schemas.microsoft.com/office/drawing/2014/main" id="{43F6A347-EEE2-4191-B359-563F9E81EC5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142220" y="38100"/>
          <a:ext cx="1138936" cy="1013460"/>
        </a:xfrm>
        <a:prstGeom prst="rect">
          <a:avLst/>
        </a:prstGeom>
      </xdr:spPr>
    </xdr:pic>
    <xdr:clientData/>
  </xdr:twoCellAnchor>
  <xdr:twoCellAnchor editAs="oneCell">
    <xdr:from>
      <xdr:col>13</xdr:col>
      <xdr:colOff>571500</xdr:colOff>
      <xdr:row>0</xdr:row>
      <xdr:rowOff>0</xdr:rowOff>
    </xdr:from>
    <xdr:to>
      <xdr:col>15</xdr:col>
      <xdr:colOff>247396</xdr:colOff>
      <xdr:row>6</xdr:row>
      <xdr:rowOff>7620</xdr:rowOff>
    </xdr:to>
    <xdr:pic>
      <xdr:nvPicPr>
        <xdr:cNvPr id="9" name="Picture 8">
          <a:extLst>
            <a:ext uri="{FF2B5EF4-FFF2-40B4-BE49-F238E27FC236}">
              <a16:creationId xmlns:a16="http://schemas.microsoft.com/office/drawing/2014/main" id="{B49C952F-AE1A-459F-A4E7-5CA876BFC53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81260" y="0"/>
          <a:ext cx="1138936" cy="1013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953879</xdr:colOff>
      <xdr:row>0</xdr:row>
      <xdr:rowOff>1013460</xdr:rowOff>
    </xdr:to>
    <xdr:pic>
      <xdr:nvPicPr>
        <xdr:cNvPr id="3" name="Picture 2">
          <a:extLst>
            <a:ext uri="{FF2B5EF4-FFF2-40B4-BE49-F238E27FC236}">
              <a16:creationId xmlns:a16="http://schemas.microsoft.com/office/drawing/2014/main" id="{BEB577EA-BCE5-42AE-8C95-257794D5C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36" cy="1013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CAC6D-C4A7-49E6-8413-378C9950A9EA}">
  <sheetPr>
    <tabColor theme="0"/>
  </sheetPr>
  <dimension ref="A1:R28"/>
  <sheetViews>
    <sheetView workbookViewId="0">
      <selection sqref="A1:R28"/>
    </sheetView>
  </sheetViews>
  <sheetFormatPr defaultColWidth="0" defaultRowHeight="15" customHeight="1" zeroHeight="1" x14ac:dyDescent="0.25"/>
  <cols>
    <col min="1" max="18" width="10.6640625" customWidth="1"/>
    <col min="19" max="16384" width="10.6640625" hidden="1"/>
  </cols>
  <sheetData>
    <row r="1" spans="1:18" ht="13.2" x14ac:dyDescent="0.25">
      <c r="A1" s="35"/>
      <c r="B1" s="35"/>
      <c r="C1" s="35"/>
      <c r="D1" s="35"/>
      <c r="E1" s="35"/>
      <c r="F1" s="35"/>
      <c r="G1" s="35"/>
      <c r="H1" s="35"/>
      <c r="I1" s="35"/>
      <c r="J1" s="35"/>
      <c r="K1" s="35"/>
      <c r="L1" s="35"/>
      <c r="M1" s="35"/>
      <c r="N1" s="35"/>
      <c r="O1" s="35"/>
      <c r="P1" s="35"/>
      <c r="Q1" s="35"/>
      <c r="R1" s="35"/>
    </row>
    <row r="2" spans="1:18" ht="13.2" x14ac:dyDescent="0.25">
      <c r="A2" s="35"/>
      <c r="B2" s="35"/>
      <c r="C2" s="35"/>
      <c r="D2" s="35"/>
      <c r="E2" s="35"/>
      <c r="F2" s="35"/>
      <c r="G2" s="35"/>
      <c r="H2" s="35"/>
      <c r="I2" s="35"/>
      <c r="J2" s="35"/>
      <c r="K2" s="35"/>
      <c r="L2" s="35"/>
      <c r="M2" s="35"/>
      <c r="N2" s="35"/>
      <c r="O2" s="35"/>
      <c r="P2" s="35"/>
      <c r="Q2" s="35"/>
      <c r="R2" s="35"/>
    </row>
    <row r="3" spans="1:18" ht="13.2" x14ac:dyDescent="0.25">
      <c r="A3" s="35"/>
      <c r="B3" s="35"/>
      <c r="C3" s="35"/>
      <c r="D3" s="35"/>
      <c r="E3" s="35"/>
      <c r="F3" s="35"/>
      <c r="G3" s="35"/>
      <c r="H3" s="35"/>
      <c r="I3" s="35"/>
      <c r="J3" s="35"/>
      <c r="K3" s="35"/>
      <c r="L3" s="35"/>
      <c r="M3" s="35"/>
      <c r="N3" s="35"/>
      <c r="O3" s="35"/>
      <c r="P3" s="35"/>
      <c r="Q3" s="35"/>
      <c r="R3" s="35"/>
    </row>
    <row r="4" spans="1:18" ht="13.2" x14ac:dyDescent="0.25">
      <c r="A4" s="35"/>
      <c r="B4" s="35"/>
      <c r="C4" s="35"/>
      <c r="D4" s="35"/>
      <c r="E4" s="35"/>
      <c r="F4" s="35"/>
      <c r="G4" s="35"/>
      <c r="H4" s="35"/>
      <c r="I4" s="35"/>
      <c r="J4" s="35"/>
      <c r="K4" s="35"/>
      <c r="L4" s="35"/>
      <c r="M4" s="35"/>
      <c r="N4" s="35"/>
      <c r="O4" s="35"/>
      <c r="P4" s="35"/>
      <c r="Q4" s="35"/>
      <c r="R4" s="35"/>
    </row>
    <row r="5" spans="1:18" ht="13.2" x14ac:dyDescent="0.25">
      <c r="A5" s="35"/>
      <c r="B5" s="35"/>
      <c r="C5" s="35"/>
      <c r="D5" s="35"/>
      <c r="E5" s="35"/>
      <c r="F5" s="35"/>
      <c r="G5" s="35"/>
      <c r="H5" s="35"/>
      <c r="I5" s="35"/>
      <c r="J5" s="35"/>
      <c r="K5" s="35"/>
      <c r="L5" s="35"/>
      <c r="M5" s="35"/>
      <c r="N5" s="35"/>
      <c r="O5" s="35"/>
      <c r="P5" s="35"/>
      <c r="Q5" s="35"/>
      <c r="R5" s="35"/>
    </row>
    <row r="6" spans="1:18" ht="13.2" x14ac:dyDescent="0.25">
      <c r="A6" s="35"/>
      <c r="B6" s="35"/>
      <c r="C6" s="35"/>
      <c r="D6" s="35"/>
      <c r="E6" s="35"/>
      <c r="F6" s="35"/>
      <c r="G6" s="35"/>
      <c r="H6" s="35"/>
      <c r="I6" s="35"/>
      <c r="J6" s="35"/>
      <c r="K6" s="35"/>
      <c r="L6" s="35"/>
      <c r="M6" s="35"/>
      <c r="N6" s="35"/>
      <c r="O6" s="35"/>
      <c r="P6" s="35"/>
      <c r="Q6" s="35"/>
      <c r="R6" s="35"/>
    </row>
    <row r="7" spans="1:18" ht="13.2" x14ac:dyDescent="0.25">
      <c r="A7" s="35"/>
      <c r="B7" s="35"/>
      <c r="C7" s="35"/>
      <c r="D7" s="35"/>
      <c r="E7" s="35"/>
      <c r="F7" s="35"/>
      <c r="G7" s="35"/>
      <c r="H7" s="35"/>
      <c r="I7" s="35"/>
      <c r="J7" s="35"/>
      <c r="K7" s="35"/>
      <c r="L7" s="35"/>
      <c r="M7" s="35"/>
      <c r="N7" s="35"/>
      <c r="O7" s="35"/>
      <c r="P7" s="35"/>
      <c r="Q7" s="35"/>
      <c r="R7" s="35"/>
    </row>
    <row r="8" spans="1:18" ht="13.2" x14ac:dyDescent="0.25">
      <c r="A8" s="35"/>
      <c r="B8" s="35"/>
      <c r="C8" s="35"/>
      <c r="D8" s="35"/>
      <c r="E8" s="35"/>
      <c r="F8" s="35"/>
      <c r="G8" s="35"/>
      <c r="H8" s="35"/>
      <c r="I8" s="35"/>
      <c r="J8" s="35"/>
      <c r="K8" s="35"/>
      <c r="L8" s="35"/>
      <c r="M8" s="35"/>
      <c r="N8" s="35"/>
      <c r="O8" s="35"/>
      <c r="P8" s="35"/>
      <c r="Q8" s="35"/>
      <c r="R8" s="35"/>
    </row>
    <row r="9" spans="1:18" ht="13.2" x14ac:dyDescent="0.25">
      <c r="A9" s="35"/>
      <c r="B9" s="35"/>
      <c r="C9" s="35"/>
      <c r="D9" s="35"/>
      <c r="E9" s="35"/>
      <c r="F9" s="35"/>
      <c r="G9" s="35"/>
      <c r="H9" s="35"/>
      <c r="I9" s="35"/>
      <c r="J9" s="35"/>
      <c r="K9" s="35"/>
      <c r="L9" s="35"/>
      <c r="M9" s="35"/>
      <c r="N9" s="35"/>
      <c r="O9" s="35"/>
      <c r="P9" s="35"/>
      <c r="Q9" s="35"/>
      <c r="R9" s="35"/>
    </row>
    <row r="10" spans="1:18" ht="13.2" x14ac:dyDescent="0.25">
      <c r="A10" s="35"/>
      <c r="B10" s="35"/>
      <c r="C10" s="35"/>
      <c r="D10" s="35"/>
      <c r="E10" s="35"/>
      <c r="F10" s="35"/>
      <c r="G10" s="35"/>
      <c r="H10" s="35"/>
      <c r="I10" s="35"/>
      <c r="J10" s="35"/>
      <c r="K10" s="35"/>
      <c r="L10" s="35"/>
      <c r="M10" s="35"/>
      <c r="N10" s="35"/>
      <c r="O10" s="35"/>
      <c r="P10" s="35"/>
      <c r="Q10" s="35"/>
      <c r="R10" s="35"/>
    </row>
    <row r="11" spans="1:18" ht="13.2" x14ac:dyDescent="0.25">
      <c r="A11" s="35"/>
      <c r="B11" s="35"/>
      <c r="C11" s="35"/>
      <c r="D11" s="35"/>
      <c r="E11" s="35"/>
      <c r="F11" s="35"/>
      <c r="G11" s="35"/>
      <c r="H11" s="35"/>
      <c r="I11" s="35"/>
      <c r="J11" s="35"/>
      <c r="K11" s="35"/>
      <c r="L11" s="35"/>
      <c r="M11" s="35"/>
      <c r="N11" s="35"/>
      <c r="O11" s="35"/>
      <c r="P11" s="35"/>
      <c r="Q11" s="35"/>
      <c r="R11" s="35"/>
    </row>
    <row r="12" spans="1:18" ht="13.2" x14ac:dyDescent="0.25">
      <c r="A12" s="35"/>
      <c r="B12" s="35"/>
      <c r="C12" s="35"/>
      <c r="D12" s="35"/>
      <c r="E12" s="35"/>
      <c r="F12" s="35"/>
      <c r="G12" s="35"/>
      <c r="H12" s="35"/>
      <c r="I12" s="35"/>
      <c r="J12" s="35"/>
      <c r="K12" s="35"/>
      <c r="L12" s="35"/>
      <c r="M12" s="35"/>
      <c r="N12" s="35"/>
      <c r="O12" s="35"/>
      <c r="P12" s="35"/>
      <c r="Q12" s="35"/>
      <c r="R12" s="35"/>
    </row>
    <row r="13" spans="1:18" ht="13.2" x14ac:dyDescent="0.25">
      <c r="A13" s="35"/>
      <c r="B13" s="35"/>
      <c r="C13" s="35"/>
      <c r="D13" s="35"/>
      <c r="E13" s="35"/>
      <c r="F13" s="35"/>
      <c r="G13" s="35"/>
      <c r="H13" s="35"/>
      <c r="I13" s="35"/>
      <c r="J13" s="35"/>
      <c r="K13" s="35"/>
      <c r="L13" s="35"/>
      <c r="M13" s="35"/>
      <c r="N13" s="35"/>
      <c r="O13" s="35"/>
      <c r="P13" s="35"/>
      <c r="Q13" s="35"/>
      <c r="R13" s="35"/>
    </row>
    <row r="14" spans="1:18" ht="13.2" x14ac:dyDescent="0.25">
      <c r="A14" s="35"/>
      <c r="B14" s="35"/>
      <c r="C14" s="35"/>
      <c r="D14" s="35"/>
      <c r="E14" s="35"/>
      <c r="F14" s="35"/>
      <c r="G14" s="35"/>
      <c r="H14" s="35"/>
      <c r="I14" s="35"/>
      <c r="J14" s="35"/>
      <c r="K14" s="35"/>
      <c r="L14" s="35"/>
      <c r="M14" s="35"/>
      <c r="N14" s="35"/>
      <c r="O14" s="35"/>
      <c r="P14" s="35"/>
      <c r="Q14" s="35"/>
      <c r="R14" s="35"/>
    </row>
    <row r="15" spans="1:18" ht="13.2" x14ac:dyDescent="0.25">
      <c r="A15" s="35"/>
      <c r="B15" s="35"/>
      <c r="C15" s="35"/>
      <c r="D15" s="35"/>
      <c r="E15" s="35"/>
      <c r="F15" s="35"/>
      <c r="G15" s="35"/>
      <c r="H15" s="35"/>
      <c r="I15" s="35"/>
      <c r="J15" s="35"/>
      <c r="K15" s="35"/>
      <c r="L15" s="35"/>
      <c r="M15" s="35"/>
      <c r="N15" s="35"/>
      <c r="O15" s="35"/>
      <c r="P15" s="35"/>
      <c r="Q15" s="35"/>
      <c r="R15" s="35"/>
    </row>
    <row r="16" spans="1:18" ht="13.2" x14ac:dyDescent="0.25">
      <c r="A16" s="35"/>
      <c r="B16" s="35"/>
      <c r="C16" s="35"/>
      <c r="D16" s="35"/>
      <c r="E16" s="35"/>
      <c r="F16" s="35"/>
      <c r="G16" s="35"/>
      <c r="H16" s="35"/>
      <c r="I16" s="35"/>
      <c r="J16" s="35"/>
      <c r="K16" s="35"/>
      <c r="L16" s="35"/>
      <c r="M16" s="35"/>
      <c r="N16" s="35"/>
      <c r="O16" s="35"/>
      <c r="P16" s="35"/>
      <c r="Q16" s="35"/>
      <c r="R16" s="35"/>
    </row>
    <row r="17" spans="1:18" ht="13.2" x14ac:dyDescent="0.25">
      <c r="A17" s="35"/>
      <c r="B17" s="35"/>
      <c r="C17" s="35"/>
      <c r="D17" s="35"/>
      <c r="E17" s="35"/>
      <c r="F17" s="35"/>
      <c r="G17" s="35"/>
      <c r="H17" s="35"/>
      <c r="I17" s="35"/>
      <c r="J17" s="35"/>
      <c r="K17" s="35"/>
      <c r="L17" s="35"/>
      <c r="M17" s="35"/>
      <c r="N17" s="35"/>
      <c r="O17" s="35"/>
      <c r="P17" s="35"/>
      <c r="Q17" s="35"/>
      <c r="R17" s="35"/>
    </row>
    <row r="18" spans="1:18" ht="13.2" x14ac:dyDescent="0.25">
      <c r="A18" s="35"/>
      <c r="B18" s="35"/>
      <c r="C18" s="35"/>
      <c r="D18" s="35"/>
      <c r="E18" s="35"/>
      <c r="F18" s="35"/>
      <c r="G18" s="35"/>
      <c r="H18" s="35"/>
      <c r="I18" s="35"/>
      <c r="J18" s="35"/>
      <c r="K18" s="35"/>
      <c r="L18" s="35"/>
      <c r="M18" s="35"/>
      <c r="N18" s="35"/>
      <c r="O18" s="35"/>
      <c r="P18" s="35"/>
      <c r="Q18" s="35"/>
      <c r="R18" s="35"/>
    </row>
    <row r="19" spans="1:18" ht="13.2" x14ac:dyDescent="0.25">
      <c r="A19" s="35"/>
      <c r="B19" s="35"/>
      <c r="C19" s="35"/>
      <c r="D19" s="35"/>
      <c r="E19" s="35"/>
      <c r="F19" s="35"/>
      <c r="G19" s="35"/>
      <c r="H19" s="35"/>
      <c r="I19" s="35"/>
      <c r="J19" s="35"/>
      <c r="K19" s="35"/>
      <c r="L19" s="35"/>
      <c r="M19" s="35"/>
      <c r="N19" s="35"/>
      <c r="O19" s="35"/>
      <c r="P19" s="35"/>
      <c r="Q19" s="35"/>
      <c r="R19" s="35"/>
    </row>
    <row r="20" spans="1:18" ht="13.2" x14ac:dyDescent="0.25">
      <c r="A20" s="35"/>
      <c r="B20" s="35"/>
      <c r="C20" s="35"/>
      <c r="D20" s="35"/>
      <c r="E20" s="35"/>
      <c r="F20" s="35"/>
      <c r="G20" s="35"/>
      <c r="H20" s="35"/>
      <c r="I20" s="35"/>
      <c r="J20" s="35"/>
      <c r="K20" s="35"/>
      <c r="L20" s="35"/>
      <c r="M20" s="35"/>
      <c r="N20" s="35"/>
      <c r="O20" s="35"/>
      <c r="P20" s="35"/>
      <c r="Q20" s="35"/>
      <c r="R20" s="35"/>
    </row>
    <row r="21" spans="1:18" ht="13.2" x14ac:dyDescent="0.25">
      <c r="A21" s="35"/>
      <c r="B21" s="35"/>
      <c r="C21" s="35"/>
      <c r="D21" s="35"/>
      <c r="E21" s="35"/>
      <c r="F21" s="35"/>
      <c r="G21" s="35"/>
      <c r="H21" s="35"/>
      <c r="I21" s="35"/>
      <c r="J21" s="35"/>
      <c r="K21" s="35"/>
      <c r="L21" s="35"/>
      <c r="M21" s="35"/>
      <c r="N21" s="35"/>
      <c r="O21" s="35"/>
      <c r="P21" s="35"/>
      <c r="Q21" s="35"/>
      <c r="R21" s="35"/>
    </row>
    <row r="22" spans="1:18" ht="13.2" x14ac:dyDescent="0.25">
      <c r="A22" s="35"/>
      <c r="B22" s="35"/>
      <c r="C22" s="35"/>
      <c r="D22" s="35"/>
      <c r="E22" s="35"/>
      <c r="F22" s="35"/>
      <c r="G22" s="35"/>
      <c r="H22" s="35"/>
      <c r="I22" s="35"/>
      <c r="J22" s="35"/>
      <c r="K22" s="35"/>
      <c r="L22" s="35"/>
      <c r="M22" s="35"/>
      <c r="N22" s="35"/>
      <c r="O22" s="35"/>
      <c r="P22" s="35"/>
      <c r="Q22" s="35"/>
      <c r="R22" s="35"/>
    </row>
    <row r="23" spans="1:18" ht="13.2" x14ac:dyDescent="0.25">
      <c r="A23" s="35"/>
      <c r="B23" s="35"/>
      <c r="C23" s="35"/>
      <c r="D23" s="35"/>
      <c r="E23" s="35"/>
      <c r="F23" s="35"/>
      <c r="G23" s="35"/>
      <c r="H23" s="35"/>
      <c r="I23" s="35"/>
      <c r="J23" s="35"/>
      <c r="K23" s="35"/>
      <c r="L23" s="35"/>
      <c r="M23" s="35"/>
      <c r="N23" s="35"/>
      <c r="O23" s="35"/>
      <c r="P23" s="35"/>
      <c r="Q23" s="35"/>
      <c r="R23" s="35"/>
    </row>
    <row r="24" spans="1:18" ht="13.2" x14ac:dyDescent="0.25">
      <c r="A24" s="35"/>
      <c r="B24" s="35"/>
      <c r="C24" s="35"/>
      <c r="D24" s="35"/>
      <c r="E24" s="35"/>
      <c r="F24" s="35"/>
      <c r="G24" s="35"/>
      <c r="H24" s="35"/>
      <c r="I24" s="35"/>
      <c r="J24" s="35"/>
      <c r="K24" s="35"/>
      <c r="L24" s="35"/>
      <c r="M24" s="35"/>
      <c r="N24" s="35"/>
      <c r="O24" s="35"/>
      <c r="P24" s="35"/>
      <c r="Q24" s="35"/>
      <c r="R24" s="35"/>
    </row>
    <row r="25" spans="1:18" ht="13.2" x14ac:dyDescent="0.25">
      <c r="A25" s="35"/>
      <c r="B25" s="35"/>
      <c r="C25" s="35"/>
      <c r="D25" s="35"/>
      <c r="E25" s="35"/>
      <c r="F25" s="35"/>
      <c r="G25" s="35"/>
      <c r="H25" s="35"/>
      <c r="I25" s="35"/>
      <c r="J25" s="35"/>
      <c r="K25" s="35"/>
      <c r="L25" s="35"/>
      <c r="M25" s="35"/>
      <c r="N25" s="35"/>
      <c r="O25" s="35"/>
      <c r="P25" s="35"/>
      <c r="Q25" s="35"/>
      <c r="R25" s="35"/>
    </row>
    <row r="26" spans="1:18" ht="13.2" x14ac:dyDescent="0.25">
      <c r="A26" s="35"/>
      <c r="B26" s="35"/>
      <c r="C26" s="35"/>
      <c r="D26" s="35"/>
      <c r="E26" s="35"/>
      <c r="F26" s="35"/>
      <c r="G26" s="35"/>
      <c r="H26" s="35"/>
      <c r="I26" s="35"/>
      <c r="J26" s="35"/>
      <c r="K26" s="35"/>
      <c r="L26" s="35"/>
      <c r="M26" s="35"/>
      <c r="N26" s="35"/>
      <c r="O26" s="35"/>
      <c r="P26" s="35"/>
      <c r="Q26" s="35"/>
      <c r="R26" s="35"/>
    </row>
    <row r="27" spans="1:18" ht="13.2" x14ac:dyDescent="0.25">
      <c r="A27" s="35"/>
      <c r="B27" s="35"/>
      <c r="C27" s="35"/>
      <c r="D27" s="35"/>
      <c r="E27" s="35"/>
      <c r="F27" s="35"/>
      <c r="G27" s="35"/>
      <c r="H27" s="35"/>
      <c r="I27" s="35"/>
      <c r="J27" s="35"/>
      <c r="K27" s="35"/>
      <c r="L27" s="35"/>
      <c r="M27" s="35"/>
      <c r="N27" s="35"/>
      <c r="O27" s="35"/>
      <c r="P27" s="35"/>
      <c r="Q27" s="35"/>
      <c r="R27" s="35"/>
    </row>
    <row r="28" spans="1:18" ht="13.2" x14ac:dyDescent="0.25">
      <c r="A28" s="35"/>
      <c r="B28" s="35"/>
      <c r="C28" s="35"/>
      <c r="D28" s="35"/>
      <c r="E28" s="35"/>
      <c r="F28" s="35"/>
      <c r="G28" s="35"/>
      <c r="H28" s="35"/>
      <c r="I28" s="35"/>
      <c r="J28" s="35"/>
      <c r="K28" s="35"/>
      <c r="L28" s="35"/>
      <c r="M28" s="35"/>
      <c r="N28" s="35"/>
      <c r="O28" s="35"/>
      <c r="P28" s="35"/>
      <c r="Q28" s="35"/>
      <c r="R28" s="35"/>
    </row>
  </sheetData>
  <mergeCells count="1">
    <mergeCell ref="A1:R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573A9-B54C-4E1C-9A5D-6DC2B1462C73}">
  <sheetPr>
    <tabColor rgb="FFFF0000"/>
  </sheetPr>
  <dimension ref="A1:P101"/>
  <sheetViews>
    <sheetView workbookViewId="0">
      <selection activeCell="A82" sqref="A82:XFD82"/>
    </sheetView>
  </sheetViews>
  <sheetFormatPr defaultColWidth="0" defaultRowHeight="15" customHeight="1" zeroHeight="1" x14ac:dyDescent="0.25"/>
  <cols>
    <col min="1" max="16" width="10.6640625" customWidth="1"/>
    <col min="17" max="16384" width="10.6640625" hidden="1"/>
  </cols>
  <sheetData>
    <row r="1" customFormat="1" ht="13.2" x14ac:dyDescent="0.25"/>
    <row r="2" customFormat="1" ht="13.2" x14ac:dyDescent="0.25"/>
    <row r="3" customFormat="1" ht="13.2" x14ac:dyDescent="0.25"/>
    <row r="4" customFormat="1" ht="13.2" x14ac:dyDescent="0.25"/>
    <row r="5" customFormat="1" ht="13.2" x14ac:dyDescent="0.25"/>
    <row r="6" customFormat="1" ht="13.2" x14ac:dyDescent="0.25"/>
    <row r="7" customFormat="1" ht="13.2" x14ac:dyDescent="0.25"/>
    <row r="8" customFormat="1" ht="13.2" x14ac:dyDescent="0.25"/>
    <row r="9" customFormat="1" ht="13.2" x14ac:dyDescent="0.25"/>
    <row r="10" customFormat="1" ht="13.2" x14ac:dyDescent="0.25"/>
    <row r="11" customFormat="1" ht="13.2" x14ac:dyDescent="0.25"/>
    <row r="12" customFormat="1" ht="13.2" x14ac:dyDescent="0.25"/>
    <row r="13" customFormat="1" ht="13.2" x14ac:dyDescent="0.25"/>
    <row r="14" customFormat="1" ht="13.2" x14ac:dyDescent="0.25"/>
    <row r="15" customFormat="1" ht="13.2" x14ac:dyDescent="0.25"/>
    <row r="16" customFormat="1" ht="13.2" x14ac:dyDescent="0.25"/>
    <row r="17" customFormat="1" ht="13.2" x14ac:dyDescent="0.25"/>
    <row r="18" customFormat="1" ht="13.2" x14ac:dyDescent="0.25"/>
    <row r="19" customFormat="1" ht="13.2" x14ac:dyDescent="0.25"/>
    <row r="20" customFormat="1" ht="13.2" x14ac:dyDescent="0.25"/>
    <row r="21" customFormat="1" ht="13.2" x14ac:dyDescent="0.25"/>
    <row r="22" customFormat="1" ht="13.2" x14ac:dyDescent="0.25"/>
    <row r="23" customFormat="1" ht="13.2" x14ac:dyDescent="0.25"/>
    <row r="24" customFormat="1" ht="13.2" x14ac:dyDescent="0.25"/>
    <row r="25" customFormat="1" ht="13.2" x14ac:dyDescent="0.25"/>
    <row r="26" customFormat="1" ht="13.2" x14ac:dyDescent="0.25"/>
    <row r="27" customFormat="1" ht="13.2" x14ac:dyDescent="0.25"/>
    <row r="28" customFormat="1" ht="13.2" x14ac:dyDescent="0.25"/>
    <row r="29" customFormat="1" ht="13.2" x14ac:dyDescent="0.25"/>
    <row r="30" customFormat="1" ht="13.2" x14ac:dyDescent="0.25"/>
    <row r="31" customFormat="1" ht="13.2" x14ac:dyDescent="0.25"/>
    <row r="32" customFormat="1" ht="13.2" x14ac:dyDescent="0.25"/>
    <row r="33" customFormat="1" ht="13.2" x14ac:dyDescent="0.25"/>
    <row r="34" customFormat="1" ht="13.2" x14ac:dyDescent="0.25"/>
    <row r="35" customFormat="1" ht="13.2" x14ac:dyDescent="0.25"/>
    <row r="36" customFormat="1" ht="13.2" x14ac:dyDescent="0.25"/>
    <row r="37" customFormat="1" ht="13.2" x14ac:dyDescent="0.25"/>
    <row r="38" customFormat="1" ht="13.2" x14ac:dyDescent="0.25"/>
    <row r="39" customFormat="1" ht="13.2" x14ac:dyDescent="0.25"/>
    <row r="40" customFormat="1" ht="13.2" x14ac:dyDescent="0.25"/>
    <row r="41" customFormat="1" ht="13.2" x14ac:dyDescent="0.25"/>
    <row r="42" customFormat="1" ht="13.2" x14ac:dyDescent="0.25"/>
    <row r="43" customFormat="1" ht="13.2" x14ac:dyDescent="0.25"/>
    <row r="44" customFormat="1" ht="13.2" x14ac:dyDescent="0.25"/>
    <row r="45" customFormat="1" ht="13.2" x14ac:dyDescent="0.25"/>
    <row r="46" customFormat="1" ht="13.2" x14ac:dyDescent="0.25"/>
    <row r="47" customFormat="1" ht="13.2" x14ac:dyDescent="0.25"/>
    <row r="48"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3.2"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hidden="1" x14ac:dyDescent="0.25"/>
    <row r="83" customFormat="1" ht="13.2" hidden="1" x14ac:dyDescent="0.25"/>
    <row r="84" customFormat="1" ht="13.2" hidden="1" x14ac:dyDescent="0.25"/>
    <row r="85" customFormat="1" ht="13.2" hidden="1" x14ac:dyDescent="0.25"/>
    <row r="86" customFormat="1" ht="13.2" hidden="1" x14ac:dyDescent="0.25"/>
    <row r="87" customFormat="1" ht="13.2" hidden="1" x14ac:dyDescent="0.25"/>
    <row r="88" customFormat="1" ht="13.2" hidden="1" x14ac:dyDescent="0.25"/>
    <row r="89" customFormat="1" ht="13.2" hidden="1" x14ac:dyDescent="0.25"/>
    <row r="90" customFormat="1" ht="13.2" hidden="1" x14ac:dyDescent="0.25"/>
    <row r="91" customFormat="1" ht="13.2" hidden="1" x14ac:dyDescent="0.25"/>
    <row r="92" customFormat="1" ht="13.2" hidden="1" x14ac:dyDescent="0.25"/>
    <row r="93" customFormat="1" ht="13.2" hidden="1" x14ac:dyDescent="0.25"/>
    <row r="94" customFormat="1" ht="13.2" hidden="1" x14ac:dyDescent="0.25"/>
    <row r="95" customFormat="1" ht="13.2" hidden="1" x14ac:dyDescent="0.25"/>
    <row r="96" customFormat="1" ht="13.2" hidden="1" x14ac:dyDescent="0.25"/>
    <row r="97" customFormat="1" ht="13.2" hidden="1" x14ac:dyDescent="0.25"/>
    <row r="98" customFormat="1" ht="13.2" hidden="1" x14ac:dyDescent="0.25"/>
    <row r="99" customFormat="1" ht="13.2" hidden="1" x14ac:dyDescent="0.25"/>
    <row r="100" customFormat="1" ht="13.2" hidden="1" x14ac:dyDescent="0.25"/>
    <row r="101" customFormat="1" ht="13.2" hidden="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sheetPr>
  <dimension ref="A1:K29"/>
  <sheetViews>
    <sheetView showGridLines="0" tabSelected="1" zoomScale="117" zoomScaleNormal="117" workbookViewId="0">
      <pane ySplit="1" topLeftCell="A2" activePane="bottomLeft" state="frozen"/>
      <selection pane="bottomLeft" activeCell="K9" sqref="K9"/>
    </sheetView>
  </sheetViews>
  <sheetFormatPr defaultRowHeight="13.2" x14ac:dyDescent="0.25"/>
  <cols>
    <col min="1" max="1" width="2.6640625" customWidth="1"/>
    <col min="2" max="2" width="31.6640625" customWidth="1"/>
    <col min="3" max="3" width="11" customWidth="1"/>
    <col min="4" max="4" width="19.109375" customWidth="1"/>
    <col min="5" max="5" width="31.33203125" bestFit="1" customWidth="1"/>
    <col min="6" max="6" width="10.44140625" customWidth="1"/>
    <col min="7" max="7" width="18.109375" customWidth="1"/>
    <col min="8" max="8" width="3.6640625" customWidth="1"/>
  </cols>
  <sheetData>
    <row r="1" spans="1:11" ht="93" customHeight="1" thickBot="1" x14ac:dyDescent="0.8">
      <c r="A1" s="27" t="s">
        <v>27</v>
      </c>
      <c r="B1" s="28"/>
      <c r="C1" s="28"/>
      <c r="D1" s="28"/>
      <c r="E1" s="28"/>
      <c r="F1" s="28"/>
      <c r="G1" s="28"/>
      <c r="H1" s="29"/>
    </row>
    <row r="2" spans="1:11" ht="18" customHeight="1" x14ac:dyDescent="0.35">
      <c r="A2" s="33" t="s">
        <v>10</v>
      </c>
      <c r="B2" s="34"/>
      <c r="C2" s="26" t="s">
        <v>25</v>
      </c>
      <c r="D2" s="24"/>
      <c r="E2" s="24"/>
      <c r="F2" s="24"/>
      <c r="G2" s="24"/>
      <c r="H2" s="25"/>
    </row>
    <row r="3" spans="1:11" ht="17.399999999999999" x14ac:dyDescent="0.3">
      <c r="A3" s="5"/>
      <c r="B3" s="6" t="s">
        <v>0</v>
      </c>
      <c r="C3" s="7"/>
      <c r="D3" s="7"/>
      <c r="E3" s="6" t="s">
        <v>1</v>
      </c>
      <c r="F3" s="7"/>
      <c r="G3" s="7"/>
      <c r="H3" s="8"/>
    </row>
    <row r="4" spans="1:11" ht="18" thickBot="1" x14ac:dyDescent="0.35">
      <c r="A4" s="5"/>
      <c r="B4" s="9"/>
      <c r="C4" s="7"/>
      <c r="D4" s="7"/>
      <c r="E4" s="7"/>
      <c r="F4" s="7"/>
      <c r="G4" s="7"/>
      <c r="H4" s="8"/>
    </row>
    <row r="5" spans="1:11" ht="18" thickBot="1" x14ac:dyDescent="0.35">
      <c r="A5" s="5"/>
      <c r="B5" s="7" t="s">
        <v>5</v>
      </c>
      <c r="C5" s="11">
        <v>2</v>
      </c>
      <c r="D5" s="7" t="s">
        <v>18</v>
      </c>
      <c r="E5" s="7" t="s">
        <v>9</v>
      </c>
      <c r="F5" s="11">
        <v>1300</v>
      </c>
      <c r="G5" s="12" t="s">
        <v>15</v>
      </c>
      <c r="H5" s="13"/>
    </row>
    <row r="6" spans="1:11" ht="18" thickBot="1" x14ac:dyDescent="0.35">
      <c r="A6" s="5"/>
      <c r="B6" s="7" t="s">
        <v>19</v>
      </c>
      <c r="C6" s="11">
        <v>10</v>
      </c>
      <c r="D6" s="7" t="s">
        <v>20</v>
      </c>
      <c r="E6" s="7"/>
      <c r="F6" s="7"/>
      <c r="G6" s="14"/>
      <c r="H6" s="13"/>
    </row>
    <row r="7" spans="1:11" ht="18.600000000000001" thickBot="1" x14ac:dyDescent="0.4">
      <c r="A7" s="5"/>
      <c r="B7" s="7" t="s">
        <v>22</v>
      </c>
      <c r="C7" s="15">
        <f>C6*60</f>
        <v>600</v>
      </c>
      <c r="D7" s="7" t="s">
        <v>3</v>
      </c>
      <c r="E7" s="7"/>
      <c r="F7" s="7"/>
      <c r="G7" s="14"/>
      <c r="H7" s="13"/>
    </row>
    <row r="8" spans="1:11" ht="17.399999999999999" x14ac:dyDescent="0.3">
      <c r="A8" s="5"/>
      <c r="B8" s="7" t="s">
        <v>21</v>
      </c>
      <c r="C8" s="16">
        <v>30</v>
      </c>
      <c r="D8" s="7" t="s">
        <v>3</v>
      </c>
      <c r="E8" s="7"/>
      <c r="F8" s="7"/>
      <c r="G8" s="14"/>
      <c r="H8" s="13"/>
    </row>
    <row r="9" spans="1:11" s="1" customFormat="1" ht="18" x14ac:dyDescent="0.35">
      <c r="A9" s="5"/>
      <c r="B9" s="7" t="s">
        <v>23</v>
      </c>
      <c r="C9" s="17">
        <v>30</v>
      </c>
      <c r="D9" s="12" t="s">
        <v>3</v>
      </c>
      <c r="E9" s="12" t="s">
        <v>8</v>
      </c>
      <c r="F9" s="18">
        <f>C13</f>
        <v>64800</v>
      </c>
      <c r="G9" s="7" t="s">
        <v>12</v>
      </c>
      <c r="H9" s="13"/>
    </row>
    <row r="10" spans="1:11" s="1" customFormat="1" ht="18.600000000000001" thickBot="1" x14ac:dyDescent="0.4">
      <c r="A10" s="5"/>
      <c r="B10" s="12" t="s">
        <v>24</v>
      </c>
      <c r="C10" s="19">
        <v>0</v>
      </c>
      <c r="D10" s="12" t="s">
        <v>3</v>
      </c>
      <c r="E10" s="7" t="s">
        <v>9</v>
      </c>
      <c r="F10" s="18">
        <f>F5</f>
        <v>1300</v>
      </c>
      <c r="G10" s="7" t="s">
        <v>13</v>
      </c>
      <c r="H10" s="13"/>
      <c r="K10"/>
    </row>
    <row r="11" spans="1:11" ht="18" x14ac:dyDescent="0.35">
      <c r="A11" s="5"/>
      <c r="B11" s="12" t="s">
        <v>7</v>
      </c>
      <c r="C11" s="20">
        <f>C7-C8-C9-C10</f>
        <v>540</v>
      </c>
      <c r="D11" s="12" t="s">
        <v>3</v>
      </c>
      <c r="E11" s="7"/>
      <c r="F11" s="21"/>
      <c r="G11" s="7"/>
      <c r="H11" s="13"/>
    </row>
    <row r="12" spans="1:11" ht="18" x14ac:dyDescent="0.35">
      <c r="A12" s="5"/>
      <c r="B12" s="12" t="s">
        <v>7</v>
      </c>
      <c r="C12" s="18">
        <f>C11*60</f>
        <v>32400</v>
      </c>
      <c r="D12" s="7" t="s">
        <v>11</v>
      </c>
      <c r="E12" s="7"/>
      <c r="F12" s="7"/>
      <c r="G12" s="7"/>
      <c r="H12" s="13"/>
    </row>
    <row r="13" spans="1:11" ht="18" x14ac:dyDescent="0.35">
      <c r="A13" s="5"/>
      <c r="B13" s="12" t="s">
        <v>8</v>
      </c>
      <c r="C13" s="18">
        <f>C12*C5</f>
        <v>64800</v>
      </c>
      <c r="D13" s="7" t="s">
        <v>11</v>
      </c>
      <c r="E13" s="22" t="s">
        <v>17</v>
      </c>
      <c r="F13" s="23">
        <f>F9/F10</f>
        <v>49.846153846153847</v>
      </c>
      <c r="G13" s="7" t="s">
        <v>14</v>
      </c>
      <c r="H13" s="8"/>
    </row>
    <row r="14" spans="1:11" ht="15.6" thickBot="1" x14ac:dyDescent="0.3">
      <c r="A14" s="2"/>
      <c r="B14" s="3"/>
      <c r="C14" s="3"/>
      <c r="D14" s="3"/>
      <c r="E14" s="3"/>
      <c r="F14" s="3"/>
      <c r="G14" s="3"/>
      <c r="H14" s="4"/>
    </row>
    <row r="15" spans="1:11" ht="25.5" customHeight="1" thickBot="1" x14ac:dyDescent="0.3"/>
    <row r="16" spans="1:11" ht="21.6" thickBot="1" x14ac:dyDescent="0.45">
      <c r="A16" s="30" t="s">
        <v>2</v>
      </c>
      <c r="B16" s="31"/>
      <c r="C16" s="31"/>
      <c r="D16" s="31"/>
      <c r="E16" s="31"/>
      <c r="F16" s="31"/>
      <c r="G16" s="31"/>
      <c r="H16" s="32"/>
    </row>
    <row r="17" spans="1:8" ht="18" x14ac:dyDescent="0.35">
      <c r="A17" s="33" t="s">
        <v>10</v>
      </c>
      <c r="B17" s="34"/>
      <c r="C17" s="26" t="s">
        <v>26</v>
      </c>
      <c r="D17" s="24"/>
      <c r="E17" s="24"/>
      <c r="F17" s="24"/>
      <c r="G17" s="24"/>
      <c r="H17" s="25"/>
    </row>
    <row r="18" spans="1:8" ht="17.399999999999999" x14ac:dyDescent="0.3">
      <c r="A18" s="5"/>
      <c r="B18" s="6" t="s">
        <v>0</v>
      </c>
      <c r="C18" s="7"/>
      <c r="D18" s="7"/>
      <c r="E18" s="6" t="s">
        <v>1</v>
      </c>
      <c r="F18" s="7"/>
      <c r="G18" s="7"/>
      <c r="H18" s="8"/>
    </row>
    <row r="19" spans="1:8" ht="18" thickBot="1" x14ac:dyDescent="0.35">
      <c r="A19" s="5"/>
      <c r="B19" s="9"/>
      <c r="C19" s="7"/>
      <c r="D19" s="7"/>
      <c r="E19" s="10"/>
      <c r="F19" s="7"/>
      <c r="G19" s="7"/>
      <c r="H19" s="8"/>
    </row>
    <row r="20" spans="1:8" ht="18" thickBot="1" x14ac:dyDescent="0.35">
      <c r="A20" s="5"/>
      <c r="B20" s="7" t="s">
        <v>5</v>
      </c>
      <c r="C20" s="11">
        <v>1</v>
      </c>
      <c r="D20" s="7" t="s">
        <v>18</v>
      </c>
      <c r="E20" s="7" t="s">
        <v>9</v>
      </c>
      <c r="F20" s="11">
        <v>770</v>
      </c>
      <c r="G20" s="12" t="s">
        <v>15</v>
      </c>
      <c r="H20" s="13"/>
    </row>
    <row r="21" spans="1:8" ht="18" thickBot="1" x14ac:dyDescent="0.35">
      <c r="A21" s="5"/>
      <c r="B21" s="7" t="s">
        <v>19</v>
      </c>
      <c r="C21" s="11">
        <v>12</v>
      </c>
      <c r="D21" s="7" t="s">
        <v>20</v>
      </c>
      <c r="E21" s="10"/>
      <c r="F21" s="10"/>
      <c r="G21" s="14"/>
      <c r="H21" s="13"/>
    </row>
    <row r="22" spans="1:8" ht="18.600000000000001" thickBot="1" x14ac:dyDescent="0.4">
      <c r="A22" s="5"/>
      <c r="B22" s="7" t="s">
        <v>22</v>
      </c>
      <c r="C22" s="15">
        <f>C21*60</f>
        <v>720</v>
      </c>
      <c r="D22" s="10" t="s">
        <v>3</v>
      </c>
      <c r="E22" s="10"/>
      <c r="F22" s="10"/>
      <c r="G22" s="14"/>
      <c r="H22" s="13"/>
    </row>
    <row r="23" spans="1:8" ht="17.399999999999999" x14ac:dyDescent="0.3">
      <c r="A23" s="5"/>
      <c r="B23" s="7" t="s">
        <v>21</v>
      </c>
      <c r="C23" s="16">
        <v>45</v>
      </c>
      <c r="D23" s="7" t="s">
        <v>3</v>
      </c>
      <c r="E23" s="10"/>
      <c r="F23" s="10"/>
      <c r="G23" s="14"/>
      <c r="H23" s="13"/>
    </row>
    <row r="24" spans="1:8" ht="18" x14ac:dyDescent="0.35">
      <c r="A24" s="5"/>
      <c r="B24" s="7" t="s">
        <v>23</v>
      </c>
      <c r="C24" s="17">
        <v>30</v>
      </c>
      <c r="D24" s="12" t="s">
        <v>3</v>
      </c>
      <c r="E24" s="12" t="s">
        <v>8</v>
      </c>
      <c r="F24" s="18">
        <f>C28</f>
        <v>38700</v>
      </c>
      <c r="G24" s="7" t="s">
        <v>16</v>
      </c>
      <c r="H24" s="13"/>
    </row>
    <row r="25" spans="1:8" ht="18.600000000000001" thickBot="1" x14ac:dyDescent="0.4">
      <c r="A25" s="5"/>
      <c r="B25" s="12" t="s">
        <v>24</v>
      </c>
      <c r="C25" s="19">
        <v>0</v>
      </c>
      <c r="D25" s="12" t="s">
        <v>3</v>
      </c>
      <c r="E25" s="7" t="s">
        <v>4</v>
      </c>
      <c r="F25" s="18">
        <f>F20</f>
        <v>770</v>
      </c>
      <c r="G25" s="7" t="s">
        <v>13</v>
      </c>
      <c r="H25" s="13"/>
    </row>
    <row r="26" spans="1:8" ht="18" x14ac:dyDescent="0.35">
      <c r="A26" s="5"/>
      <c r="B26" s="12" t="s">
        <v>6</v>
      </c>
      <c r="C26" s="20">
        <f>C22-C23-C24-C25</f>
        <v>645</v>
      </c>
      <c r="D26" s="12" t="s">
        <v>3</v>
      </c>
      <c r="E26" s="7"/>
      <c r="F26" s="21"/>
      <c r="G26" s="7"/>
      <c r="H26" s="13"/>
    </row>
    <row r="27" spans="1:8" ht="18" x14ac:dyDescent="0.35">
      <c r="A27" s="5"/>
      <c r="B27" s="12" t="s">
        <v>7</v>
      </c>
      <c r="C27" s="18">
        <f>C26*60</f>
        <v>38700</v>
      </c>
      <c r="D27" s="10" t="s">
        <v>11</v>
      </c>
      <c r="E27" s="10"/>
      <c r="F27" s="10"/>
      <c r="G27" s="10"/>
      <c r="H27" s="13"/>
    </row>
    <row r="28" spans="1:8" ht="18" x14ac:dyDescent="0.35">
      <c r="A28" s="5"/>
      <c r="B28" s="12" t="s">
        <v>8</v>
      </c>
      <c r="C28" s="18">
        <f>C27*C20</f>
        <v>38700</v>
      </c>
      <c r="D28" s="7" t="s">
        <v>11</v>
      </c>
      <c r="E28" s="22" t="s">
        <v>17</v>
      </c>
      <c r="F28" s="23">
        <f>F24/F25</f>
        <v>50.259740259740262</v>
      </c>
      <c r="G28" s="7" t="s">
        <v>14</v>
      </c>
      <c r="H28" s="8"/>
    </row>
    <row r="29" spans="1:8" ht="15.6" thickBot="1" x14ac:dyDescent="0.3">
      <c r="A29" s="2"/>
      <c r="B29" s="3"/>
      <c r="C29" s="3"/>
      <c r="D29" s="3"/>
      <c r="E29" s="3"/>
      <c r="F29" s="3"/>
      <c r="G29" s="3"/>
      <c r="H29" s="4"/>
    </row>
  </sheetData>
  <mergeCells count="4">
    <mergeCell ref="A1:H1"/>
    <mergeCell ref="A16:H16"/>
    <mergeCell ref="A17:B17"/>
    <mergeCell ref="A2:B2"/>
  </mergeCells>
  <phoneticPr fontId="0" type="noConversion"/>
  <pageMargins left="0.57999999999999996" right="0.75" top="0.45" bottom="0.43" header="0.35" footer="0.35"/>
  <pageSetup orientation="landscape"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GLSSR Takt Time</vt:lpstr>
      <vt:lpstr>Instructions</vt:lpstr>
      <vt:lpstr>Takt Time Calculator</vt:lpstr>
    </vt:vector>
  </TitlesOfParts>
  <Manager>Steven Bonacorsi, LSS MBB</Manager>
  <Company>Global Lean Six Sigma Registry</Company>
  <LinksUpToDate>false</LinksUpToDate>
  <SharedDoc>false</SharedDoc>
  <HyperlinkBase>https://glssregistry.com/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Takt Time Calculator</dc:title>
  <dc:subject>Takt Time Calculator</dc:subject>
  <dc:creator>Steven Bonacorsi, LSS MBB</dc:creator>
  <cp:keywords>Takt Time Calculator</cp:keywords>
  <dc:description>Global Lean Six Sigma Registry (GLSSR)</dc:description>
  <cp:lastModifiedBy>Steven</cp:lastModifiedBy>
  <cp:lastPrinted>2008-02-05T07:31:19Z</cp:lastPrinted>
  <dcterms:created xsi:type="dcterms:W3CDTF">1999-09-23T16:25:14Z</dcterms:created>
  <dcterms:modified xsi:type="dcterms:W3CDTF">2021-05-04T05:25:57Z</dcterms:modified>
  <cp:category>Takt Time Calculator</cp:category>
  <cp:contentStatus>Takt Time Calculator</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oup">
    <vt:lpwstr>ISLSS</vt:lpwstr>
  </property>
  <property fmtid="{D5CDD505-2E9C-101B-9397-08002B2CF9AE}" pid="3" name="Editor">
    <vt:lpwstr>Steven Bonacorsi</vt:lpwstr>
  </property>
</Properties>
</file>